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Communications - Secure\Design\WIP 2019\ACI_0228 Intensive care service model audit tool\"/>
    </mc:Choice>
  </mc:AlternateContent>
  <bookViews>
    <workbookView xWindow="0" yWindow="0" windowWidth="28800" windowHeight="13275" activeTab="2"/>
  </bookViews>
  <sheets>
    <sheet name="Instructions" sheetId="6" r:id="rId1"/>
    <sheet name="Audit Tool" sheetId="1" r:id="rId2"/>
    <sheet name="Dashboard" sheetId="3" r:id="rId3"/>
  </sheets>
  <definedNames>
    <definedName name="_xlnm._FilterDatabase" localSheetId="1" hidden="1">'Audit Tool'!$F$7:$Y$7</definedName>
    <definedName name="_xlnm.Print_Area" localSheetId="1">'Audit Tool'!$A$1:$Z$22</definedName>
  </definedNames>
  <calcPr calcId="152511"/>
</workbook>
</file>

<file path=xl/calcChain.xml><?xml version="1.0" encoding="utf-8"?>
<calcChain xmlns="http://schemas.openxmlformats.org/spreadsheetml/2006/main">
  <c r="Z21" i="1" l="1"/>
  <c r="AA21" i="1" s="1"/>
  <c r="D17" i="3" s="1"/>
  <c r="E17" i="3" s="1"/>
  <c r="Z20" i="1"/>
  <c r="AA20" i="1" s="1"/>
  <c r="D16" i="3" s="1"/>
  <c r="E16" i="3" s="1"/>
  <c r="Z19" i="1"/>
  <c r="AA19" i="1" s="1"/>
  <c r="D15" i="3" s="1"/>
  <c r="E15" i="3" s="1"/>
  <c r="Z18" i="1"/>
  <c r="AA18" i="1" s="1"/>
  <c r="D14" i="3" s="1"/>
  <c r="E14" i="3" s="1"/>
  <c r="Z17" i="1"/>
  <c r="AA17" i="1" s="1"/>
  <c r="D13" i="3" s="1"/>
  <c r="E13" i="3" s="1"/>
  <c r="Z16" i="1"/>
  <c r="AA16" i="1" s="1"/>
  <c r="D12" i="3" s="1"/>
  <c r="E12" i="3" s="1"/>
  <c r="Z15" i="1"/>
  <c r="AA15" i="1" s="1"/>
  <c r="D11" i="3" s="1"/>
  <c r="E11" i="3" s="1"/>
  <c r="F22" i="1"/>
  <c r="G22" i="1"/>
  <c r="H22" i="1"/>
  <c r="I22" i="1"/>
  <c r="J22" i="1"/>
  <c r="K22" i="1"/>
  <c r="L22" i="1"/>
  <c r="M22" i="1"/>
  <c r="N22" i="1"/>
  <c r="O22" i="1"/>
  <c r="P22" i="1"/>
  <c r="Q22" i="1"/>
  <c r="R22" i="1"/>
  <c r="S22" i="1"/>
  <c r="T22" i="1"/>
  <c r="U22" i="1"/>
  <c r="V22" i="1"/>
  <c r="W22" i="1"/>
  <c r="X22" i="1"/>
  <c r="Y22" i="1"/>
  <c r="Z6" i="1" l="1"/>
  <c r="AA6" i="1" s="1"/>
  <c r="D2" i="3" l="1"/>
  <c r="E2" i="3" s="1"/>
  <c r="Z10" i="1"/>
  <c r="AA10" i="1" s="1"/>
  <c r="Z7" i="1"/>
  <c r="AA7" i="1" s="1"/>
  <c r="Z8" i="1"/>
  <c r="AA8" i="1" s="1"/>
  <c r="Z9" i="1"/>
  <c r="AA9" i="1" s="1"/>
  <c r="Z11" i="1"/>
  <c r="AA11" i="1" s="1"/>
  <c r="Z12" i="1"/>
  <c r="AA12" i="1" s="1"/>
  <c r="D8" i="3" s="1"/>
  <c r="E8" i="3" s="1"/>
  <c r="Z13" i="1"/>
  <c r="AA13" i="1" s="1"/>
  <c r="D9" i="3" s="1"/>
  <c r="E9" i="3" s="1"/>
  <c r="Z14" i="1"/>
  <c r="AA14" i="1" s="1"/>
  <c r="D10" i="3" s="1"/>
  <c r="E10" i="3" s="1"/>
  <c r="D4" i="3" l="1"/>
  <c r="E4" i="3" s="1"/>
  <c r="D6" i="3"/>
  <c r="E6" i="3" s="1"/>
  <c r="D7" i="3"/>
  <c r="E7" i="3" s="1"/>
  <c r="D5" i="3"/>
  <c r="E5" i="3" s="1"/>
  <c r="D3" i="3"/>
  <c r="E3" i="3" s="1"/>
</calcChain>
</file>

<file path=xl/sharedStrings.xml><?xml version="1.0" encoding="utf-8"?>
<sst xmlns="http://schemas.openxmlformats.org/spreadsheetml/2006/main" count="100" uniqueCount="54">
  <si>
    <t>Functions</t>
  </si>
  <si>
    <t>Medical, nursing and allied health clinical handover is carried out using a standardised process that is documented at each transfer of care.</t>
  </si>
  <si>
    <t>Questions</t>
  </si>
  <si>
    <t xml:space="preserve">ICSM Recommended Standards </t>
  </si>
  <si>
    <t>Y/N</t>
  </si>
  <si>
    <t>Total</t>
  </si>
  <si>
    <t>Is there a medical discharge summary completed when patients are discharged from ICU?</t>
  </si>
  <si>
    <t>Is there an allied health discharge summary completed when patients are discharged from ICU to the ward?</t>
  </si>
  <si>
    <t>Is there a nursing discharge summary completed when patients are discharged from ICU to the ward?</t>
  </si>
  <si>
    <t>Is there documented handover from nursing at transfer of care?</t>
  </si>
  <si>
    <t>Is there standardised process for clinical handover documented by nursing staff at each transfer of care?</t>
  </si>
  <si>
    <t>Is there a multidisciplinary ward round documented in the patients notes?</t>
  </si>
  <si>
    <t>How many times a week?</t>
  </si>
  <si>
    <t>Antimicrobial stewardship in line with the CEC Quality Use of Antimicrobials in Healthcare</t>
  </si>
  <si>
    <t>Is there signature of pharmicist on the medication chart?</t>
  </si>
  <si>
    <t>Is there an entry in the notes from the pharmacist?</t>
  </si>
  <si>
    <t>Yes</t>
  </si>
  <si>
    <t>No</t>
  </si>
  <si>
    <t>Evidence required</t>
  </si>
  <si>
    <t>Documented.</t>
  </si>
  <si>
    <t xml:space="preserve">Intensive Care Service Model Recommended Standards </t>
  </si>
  <si>
    <t>Recommended standards</t>
  </si>
  <si>
    <t>Function 2: Care Planning, Coordination and Delivery</t>
  </si>
  <si>
    <t>Minimum, daily individual management plans and clinical review by the intensivist or designated specialist for all admitted patients.</t>
  </si>
  <si>
    <t xml:space="preserve">Minimum, daily combined medical or nursing ward rounds, which include multidisciplinary team members as available. </t>
  </si>
  <si>
    <t>Minimum twice weekly formal multidisciplinary ward rounds occur, dependant on the unit and available allied health staff.</t>
  </si>
  <si>
    <t xml:space="preserve">Documented medical, nursing and allied ICU discharge summary completed and discussed with the receiving medical, nursing and allied teams for all patients transferred from intensive care to the ward. </t>
  </si>
  <si>
    <t>Is there an admission process in your unit that includes documentation of the name and contact details of the patient's substitute decision maker?</t>
  </si>
  <si>
    <t>Is there a daily combined medical and nursing ward round documented?</t>
  </si>
  <si>
    <t>Admission process to include identification and documentation of the name and contact details for the patient's substitute decision maker.</t>
  </si>
  <si>
    <t>Is there a management plan documented daily by the intensivist or designated specialist?</t>
  </si>
  <si>
    <t>Is there documented handover from allied health at transfer of care?</t>
  </si>
  <si>
    <t>Is there documented handover from medical at transfer of care?</t>
  </si>
  <si>
    <t>Is there standardised process for clinical handover documented by allied health staff at each transfer of care?</t>
  </si>
  <si>
    <t>Is there standardised process for clinical handover documented by medical staff at each transfer of care?</t>
  </si>
  <si>
    <t>• Management plan to be documented in the medical records
   by an intensivist or designated specialist (medical specialist with 
   appropriate skills and training in intensive care medicine, 
   approved by the relevant local medical appointment process).
• Needs to occur for each day the patient is managed in the unit as
   an ICU patient.
• May be documented by the JMO but must state the intensivist or
   designated specialist has developed the management plan.</t>
  </si>
  <si>
    <t>• Documentation in medical records must state ‘ward round with
   MDT members present’ or names and designation of staff in
   attendance.
• MDT members may include: allied health, nursing and medical staff</t>
  </si>
  <si>
    <t>• Documentation in medical records must state ‘ward round with 
   medical or nursing staff and any other MDT members present’ or 
   names and designation of staff in attendance.
• Needs to occur for each day the patient is managed in the unit as 
   an ICU patient.</t>
  </si>
  <si>
    <t>Need to occur twice weekly (at a minumum).</t>
  </si>
  <si>
    <t>Documented handover in medical records at transfer of care between allied health staff, i.e. at each shift change.</t>
  </si>
  <si>
    <t>Documented handover in medical records at transfer of care between medical staff at each shift change.</t>
  </si>
  <si>
    <t>Documented handover in medical records at transfer of care between nursing staff at each shift change.</t>
  </si>
  <si>
    <t>Is there documented evidence in the medical records that a standardised process is used, e.g. ISBAR.</t>
  </si>
  <si>
    <t>Is there documented evidence in the medical records that a standardised process is used, e.g. ISBAR, A-G, systems approach.</t>
  </si>
  <si>
    <r>
      <t>Documented nursing discharge summary in the medical records</t>
    </r>
    <r>
      <rPr>
        <sz val="12"/>
        <color rgb="FF000000"/>
        <rFont val="Arial"/>
        <family val="2"/>
      </rPr>
      <t xml:space="preserve"> when patients are discharged from ICU to the ward accompanied by evidence of the discharge summary discussed with receiving nursing staff, e.g. transfer of care or dscharge summary completed and signed off by ICU and receiving nursing staff.</t>
    </r>
  </si>
  <si>
    <t>A routine process conducted on admission to ICU that involves checking and updating this information, e.g. name and contact details identified and documented on the ICU nursing care plan or other ICU document or flowchart.</t>
  </si>
  <si>
    <r>
      <t>Documented allied heath discharge summary in the medical records</t>
    </r>
    <r>
      <rPr>
        <sz val="12"/>
        <color rgb="FF000000"/>
        <rFont val="Arial"/>
        <family val="2"/>
      </rPr>
      <t xml:space="preserve"> when patients are discharged from ICU to the ward accompanied by evidence of the discharge summary discussed with receiving allied health staff, e.g. transfer of care or discharge summary completed and signed off by ICU and receiving allied health staff.</t>
    </r>
  </si>
  <si>
    <r>
      <t>Documented medical discharge summary in the medical records</t>
    </r>
    <r>
      <rPr>
        <sz val="12"/>
        <color rgb="FF000000"/>
        <rFont val="Arial"/>
        <family val="2"/>
      </rPr>
      <t xml:space="preserve"> when patients are discharged from ICU to the ward accompanied by evidence of the discharge summary discussed with receiving medical staff, e.g. transfer of care or discharge summary completed and signed off by ICU and receiving medical staff.</t>
    </r>
  </si>
  <si>
    <t>V.1, April 2019. TRIM: ACI/D19/1068</t>
  </si>
  <si>
    <t>Self Assessment Gap Analysis Medical Records Audit Tool: Questions</t>
  </si>
  <si>
    <t>De-identified MRN or medical records by allocating charts with a number system (i.e. 1-20)</t>
  </si>
  <si>
    <t>Function 4:  Patient safety and experience, quality systems and data</t>
  </si>
  <si>
    <r>
      <t xml:space="preserve">• 20 medical records are required to be audited                                                                                                                                     
• </t>
    </r>
    <r>
      <rPr>
        <sz val="16"/>
        <color theme="0"/>
        <rFont val="Arial"/>
        <family val="2"/>
      </rPr>
      <t>Audit criteria
    ○ Patient admitted to the ICU or Critical Care Unit
    ○ Admitted over a 1-2 month period late last year          
• Audit template includes information on what evidence is
   required to meet the standard
• If you have any questions please contact the ACI team.</t>
    </r>
  </si>
  <si>
    <t>Self Assessment Gap Analysis Medical Records Audit Tool:  Instructions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</si>
</sst>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24"/>
      <color theme="0"/>
      <name val="Arial"/>
      <family val="2"/>
    </font>
    <font>
      <sz val="12"/>
      <color theme="1"/>
      <name val="Arial"/>
      <family val="2"/>
    </font>
    <font>
      <b/>
      <sz val="12"/>
      <color theme="1"/>
      <name val="Arial"/>
      <family val="2"/>
    </font>
    <font>
      <b/>
      <sz val="12"/>
      <color theme="0"/>
      <name val="Arial"/>
      <family val="2"/>
    </font>
    <font>
      <b/>
      <sz val="11"/>
      <color theme="1"/>
      <name val="Calibri"/>
      <family val="2"/>
      <scheme val="minor"/>
    </font>
    <font>
      <sz val="12"/>
      <name val="Arial"/>
      <family val="2"/>
    </font>
    <font>
      <b/>
      <sz val="11"/>
      <color rgb="FFFF0000"/>
      <name val="Calibri"/>
      <family val="2"/>
      <scheme val="minor"/>
    </font>
    <font>
      <sz val="14"/>
      <color theme="1"/>
      <name val="Calibri"/>
      <family val="2"/>
      <scheme val="minor"/>
    </font>
    <font>
      <sz val="12"/>
      <color rgb="FF000000"/>
      <name val="Arial"/>
      <family val="2"/>
    </font>
    <font>
      <sz val="16"/>
      <color theme="0"/>
      <name val="Calibri"/>
      <family val="2"/>
      <scheme val="minor"/>
    </font>
    <font>
      <sz val="11"/>
      <color theme="0" tint="-0.499984740745262"/>
      <name val="Calibri"/>
      <family val="2"/>
      <scheme val="minor"/>
    </font>
    <font>
      <sz val="12"/>
      <color theme="1"/>
      <name val="Calibri"/>
      <family val="2"/>
      <scheme val="minor"/>
    </font>
    <font>
      <b/>
      <sz val="16"/>
      <color theme="0"/>
      <name val="Arial"/>
      <family val="2"/>
    </font>
    <font>
      <sz val="16"/>
      <color theme="0"/>
      <name val="Arial"/>
      <family val="2"/>
    </font>
  </fonts>
  <fills count="8">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0070C0"/>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s>
  <cellStyleXfs count="1">
    <xf numFmtId="0" fontId="0" fillId="0" borderId="0"/>
  </cellStyleXfs>
  <cellXfs count="63">
    <xf numFmtId="0" fontId="0" fillId="0" borderId="0" xfId="0"/>
    <xf numFmtId="0" fontId="5" fillId="0" borderId="1" xfId="0" applyFont="1" applyBorder="1" applyAlignment="1">
      <alignment horizontal="left" vertical="center" wrapText="1"/>
    </xf>
    <xf numFmtId="0" fontId="5" fillId="0" borderId="1" xfId="0" applyFont="1" applyBorder="1" applyAlignment="1">
      <alignment horizontal="left"/>
    </xf>
    <xf numFmtId="0" fontId="5" fillId="0" borderId="1" xfId="0" applyFont="1" applyBorder="1" applyAlignment="1">
      <alignment horizontal="left" wrapText="1"/>
    </xf>
    <xf numFmtId="0" fontId="3" fillId="0" borderId="1" xfId="0" applyFont="1" applyBorder="1" applyAlignment="1">
      <alignment vertical="center" wrapText="1"/>
    </xf>
    <xf numFmtId="0" fontId="3" fillId="0" borderId="0" xfId="0" applyFont="1" applyAlignment="1">
      <alignment vertical="center" wrapText="1"/>
    </xf>
    <xf numFmtId="0" fontId="0" fillId="0" borderId="1" xfId="0" applyBorder="1"/>
    <xf numFmtId="9" fontId="7" fillId="0" borderId="0" xfId="0" applyNumberFormat="1" applyFont="1"/>
    <xf numFmtId="0" fontId="8" fillId="0" borderId="0" xfId="0" applyFont="1"/>
    <xf numFmtId="0" fontId="2" fillId="0" borderId="0" xfId="0" applyFont="1"/>
    <xf numFmtId="0" fontId="0" fillId="0" borderId="0" xfId="0"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0" xfId="0" applyFont="1" applyAlignment="1">
      <alignment vertical="top"/>
    </xf>
    <xf numFmtId="0" fontId="2" fillId="0" borderId="0" xfId="0" applyFont="1" applyBorder="1" applyAlignment="1">
      <alignment vertical="top"/>
    </xf>
    <xf numFmtId="0" fontId="11" fillId="0" borderId="0" xfId="0" applyFont="1"/>
    <xf numFmtId="0" fontId="12" fillId="0" borderId="0" xfId="0" applyFont="1"/>
    <xf numFmtId="0" fontId="3" fillId="0" borderId="5" xfId="0" applyFont="1" applyBorder="1" applyAlignment="1">
      <alignment vertical="center" wrapText="1"/>
    </xf>
    <xf numFmtId="0" fontId="5" fillId="0" borderId="5" xfId="0" applyFont="1" applyBorder="1" applyAlignment="1">
      <alignment horizontal="left" wrapText="1"/>
    </xf>
    <xf numFmtId="0" fontId="4" fillId="5" borderId="9"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6" fillId="2" borderId="5" xfId="0" applyFont="1" applyFill="1" applyBorder="1" applyAlignment="1">
      <alignment vertical="top" wrapText="1"/>
    </xf>
    <xf numFmtId="0" fontId="4" fillId="4" borderId="9" xfId="0" applyFont="1" applyFill="1" applyBorder="1" applyAlignment="1">
      <alignment horizontal="center" vertical="center" wrapText="1"/>
    </xf>
    <xf numFmtId="0" fontId="2" fillId="7" borderId="5" xfId="0" applyFont="1" applyFill="1" applyBorder="1" applyAlignment="1">
      <alignment horizontal="left" vertical="top" wrapText="1"/>
    </xf>
    <xf numFmtId="0" fontId="2" fillId="7" borderId="0" xfId="0" applyFont="1" applyFill="1" applyAlignment="1">
      <alignment vertical="top" wrapText="1"/>
    </xf>
    <xf numFmtId="0" fontId="2" fillId="7" borderId="1" xfId="0" applyFont="1" applyFill="1" applyBorder="1" applyAlignment="1">
      <alignment horizontal="left" vertical="top" wrapText="1"/>
    </xf>
    <xf numFmtId="0" fontId="2" fillId="7" borderId="3" xfId="0" applyFont="1" applyFill="1" applyBorder="1" applyAlignment="1">
      <alignment vertical="top" wrapText="1"/>
    </xf>
    <xf numFmtId="0" fontId="2" fillId="7" borderId="1" xfId="0" applyFont="1" applyFill="1" applyBorder="1" applyAlignment="1">
      <alignment vertical="top" wrapText="1"/>
    </xf>
    <xf numFmtId="0" fontId="0" fillId="0" borderId="9" xfId="0" applyBorder="1"/>
    <xf numFmtId="0" fontId="3" fillId="0" borderId="9" xfId="0" applyFont="1" applyFill="1" applyBorder="1" applyAlignment="1">
      <alignment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xf>
    <xf numFmtId="0" fontId="3" fillId="0" borderId="6" xfId="0" applyFont="1" applyBorder="1" applyAlignment="1">
      <alignment vertical="center" wrapText="1"/>
    </xf>
    <xf numFmtId="0" fontId="3" fillId="0" borderId="2" xfId="0" applyFont="1" applyBorder="1" applyAlignment="1">
      <alignment vertical="center" wrapText="1"/>
    </xf>
    <xf numFmtId="0" fontId="4" fillId="4" borderId="9" xfId="0" applyFont="1" applyFill="1" applyBorder="1" applyAlignment="1">
      <alignment horizontal="center" vertical="center"/>
    </xf>
    <xf numFmtId="9" fontId="2" fillId="7" borderId="5" xfId="0" applyNumberFormat="1" applyFont="1" applyFill="1" applyBorder="1" applyAlignment="1">
      <alignment horizontal="center" vertical="center" wrapText="1"/>
    </xf>
    <xf numFmtId="9" fontId="2" fillId="7" borderId="1" xfId="0" applyNumberFormat="1" applyFont="1" applyFill="1" applyBorder="1" applyAlignment="1">
      <alignment horizontal="center" vertical="center" wrapText="1"/>
    </xf>
    <xf numFmtId="9" fontId="2" fillId="0" borderId="5" xfId="0" applyNumberFormat="1" applyFont="1" applyBorder="1" applyAlignment="1">
      <alignment horizontal="center" vertical="center"/>
    </xf>
    <xf numFmtId="9" fontId="2" fillId="0" borderId="1" xfId="0" applyNumberFormat="1" applyFont="1" applyBorder="1" applyAlignment="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center"/>
    </xf>
    <xf numFmtId="0" fontId="1" fillId="6" borderId="9"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3" fillId="4" borderId="9" xfId="0" applyFont="1" applyFill="1" applyBorder="1" applyAlignment="1">
      <alignment horizontal="left" vertical="top" wrapText="1"/>
    </xf>
    <xf numFmtId="0" fontId="13" fillId="4" borderId="9" xfId="0" applyFont="1" applyFill="1" applyBorder="1" applyAlignment="1">
      <alignment horizontal="left" vertical="top"/>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1" fillId="5" borderId="9"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vertical="center" wrapText="1"/>
    </xf>
    <xf numFmtId="0" fontId="4" fillId="3" borderId="9" xfId="0" applyFont="1" applyFill="1" applyBorder="1" applyAlignment="1">
      <alignment horizontal="center" vertical="center" wrapText="1"/>
    </xf>
    <xf numFmtId="0" fontId="10" fillId="6" borderId="9" xfId="0" applyFont="1" applyFill="1" applyBorder="1" applyAlignment="1">
      <alignment horizontal="center"/>
    </xf>
    <xf numFmtId="0" fontId="4" fillId="4" borderId="9"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4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rPr>
              <a:t>Is there a management plan documented daily by the intensivist or designated specialist?</a:t>
            </a:r>
          </a:p>
        </c:rich>
      </c:tx>
      <c:layout/>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pieChart>
        <c:varyColors val="1"/>
        <c:ser>
          <c:idx val="0"/>
          <c:order val="0"/>
          <c:tx>
            <c:strRef>
              <c:f>Dashboard!$C$3</c:f>
              <c:strCache>
                <c:ptCount val="1"/>
                <c:pt idx="0">
                  <c:v>Is there a management plan documented daily by the intensivist or designated specialist?</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0">
                <a:spAutoFit/>
              </a:bodyPr>
              <a:lstStyle/>
              <a:p>
                <a:pPr algn="ctr">
                  <a:defRPr lang="en-AU"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Dashboard!$D$1:$E$1</c:f>
              <c:strCache>
                <c:ptCount val="2"/>
                <c:pt idx="0">
                  <c:v>Yes</c:v>
                </c:pt>
                <c:pt idx="1">
                  <c:v>No</c:v>
                </c:pt>
              </c:strCache>
            </c:strRef>
          </c:cat>
          <c:val>
            <c:numRef>
              <c:f>Dashboard!$D$3:$E$3</c:f>
              <c:numCache>
                <c:formatCode>0%</c:formatCode>
                <c:ptCount val="2"/>
                <c:pt idx="0">
                  <c:v>0</c:v>
                </c:pt>
                <c:pt idx="1">
                  <c:v>1</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b"/>
      <c:legendEntry>
        <c:idx val="0"/>
        <c:txPr>
          <a:bodyPr rot="0" spcFirstLastPara="1" vertOverflow="ellipsis" vert="horz" wrap="square" anchor="ctr" anchorCtr="1"/>
          <a:lstStyle/>
          <a:p>
            <a:pPr>
              <a:defRPr lang="en-AU"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lang="en-AU"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0.86008551896262464"/>
          <c:y val="0.42820555555555562"/>
          <c:w val="0.11729819022927265"/>
          <c:h val="0.15630061728395059"/>
        </c:manualLayout>
      </c:layout>
      <c:overlay val="0"/>
      <c:spPr>
        <a:noFill/>
        <a:ln>
          <a:noFill/>
        </a:ln>
        <a:effectLst/>
      </c:spPr>
      <c:txPr>
        <a:bodyPr rot="0" spcFirstLastPara="1" vertOverflow="ellipsis" vert="horz" wrap="square" anchor="ctr" anchorCtr="1"/>
        <a:lstStyle/>
        <a:p>
          <a:pPr>
            <a:defRPr lang="en-AU"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4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rPr>
              <a:t>Is there a daily combined medical and nursing ward round documented?</a:t>
            </a:r>
          </a:p>
        </c:rich>
      </c:tx>
      <c:layout/>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pieChart>
        <c:varyColors val="1"/>
        <c:ser>
          <c:idx val="0"/>
          <c:order val="0"/>
          <c:tx>
            <c:strRef>
              <c:f>Dashboard!$C$4</c:f>
              <c:strCache>
                <c:ptCount val="1"/>
                <c:pt idx="0">
                  <c:v>Is there a daily combined medical and nursing ward round documented?</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0">
                <a:spAutoFit/>
              </a:bodyPr>
              <a:lstStyle/>
              <a:p>
                <a:pPr algn="ctr">
                  <a:defRPr lang="en-AU"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Dashboard!$D$1:$E$1</c:f>
              <c:strCache>
                <c:ptCount val="2"/>
                <c:pt idx="0">
                  <c:v>Yes</c:v>
                </c:pt>
                <c:pt idx="1">
                  <c:v>No</c:v>
                </c:pt>
              </c:strCache>
            </c:strRef>
          </c:cat>
          <c:val>
            <c:numRef>
              <c:f>Dashboard!$D$4:$E$4</c:f>
              <c:numCache>
                <c:formatCode>0%</c:formatCode>
                <c:ptCount val="2"/>
                <c:pt idx="0">
                  <c:v>0</c:v>
                </c:pt>
                <c:pt idx="1">
                  <c:v>1</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83125022222222222"/>
          <c:y val="0.42036604938271604"/>
          <c:w val="0.14465511111111112"/>
          <c:h val="0.13670185185185188"/>
        </c:manualLayout>
      </c:layout>
      <c:overlay val="0"/>
      <c:spPr>
        <a:noFill/>
        <a:ln>
          <a:noFill/>
        </a:ln>
        <a:effectLst/>
      </c:spPr>
      <c:txPr>
        <a:bodyPr rot="0" spcFirstLastPara="1" vertOverflow="ellipsis" vert="horz" wrap="square" anchor="ctr" anchorCtr="1"/>
        <a:lstStyle/>
        <a:p>
          <a:pPr>
            <a:defRPr lang="en-AU"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4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rPr>
              <a:t>Is there a nursing discharge summary completed when patients are discharged from ICU to the ward?</a:t>
            </a:r>
          </a:p>
        </c:rich>
      </c:tx>
      <c:layout/>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pieChart>
        <c:varyColors val="1"/>
        <c:ser>
          <c:idx val="0"/>
          <c:order val="0"/>
          <c:tx>
            <c:strRef>
              <c:f>Dashboard!$C$13</c:f>
              <c:strCache>
                <c:ptCount val="1"/>
                <c:pt idx="0">
                  <c:v>Is there a nursing discharge summary completed when patients are discharged from ICU to the ward?</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0">
                <a:spAutoFit/>
              </a:bodyPr>
              <a:lstStyle/>
              <a:p>
                <a:pPr algn="ctr">
                  <a:defRPr lang="en-AU"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Dashboard!$D$1:$E$1</c:f>
              <c:strCache>
                <c:ptCount val="2"/>
                <c:pt idx="0">
                  <c:v>Yes</c:v>
                </c:pt>
                <c:pt idx="1">
                  <c:v>No</c:v>
                </c:pt>
              </c:strCache>
            </c:strRef>
          </c:cat>
          <c:val>
            <c:numRef>
              <c:f>Dashboard!$D$13:$E$13</c:f>
              <c:numCache>
                <c:formatCode>0%</c:formatCode>
                <c:ptCount val="2"/>
                <c:pt idx="0">
                  <c:v>0</c:v>
                </c:pt>
                <c:pt idx="1">
                  <c:v>1</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86856662801566309"/>
          <c:y val="0.43648518518518525"/>
          <c:w val="0.10532335396921469"/>
          <c:h val="0.14293555893832896"/>
        </c:manualLayout>
      </c:layout>
      <c:overlay val="0"/>
      <c:spPr>
        <a:noFill/>
        <a:ln>
          <a:noFill/>
        </a:ln>
        <a:effectLst/>
      </c:spPr>
      <c:txPr>
        <a:bodyPr rot="0" spcFirstLastPara="1" vertOverflow="ellipsis" vert="horz" wrap="square" anchor="ctr" anchorCtr="1"/>
        <a:lstStyle/>
        <a:p>
          <a:pPr>
            <a:defRPr lang="en-AU"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4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rPr>
              <a:t>Is there documented handover from nursing at transfer of care?</a:t>
            </a:r>
          </a:p>
        </c:rich>
      </c:tx>
      <c:layout/>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pieChart>
        <c:varyColors val="1"/>
        <c:ser>
          <c:idx val="0"/>
          <c:order val="0"/>
          <c:tx>
            <c:strRef>
              <c:f>Dashboard!$C$9</c:f>
              <c:strCache>
                <c:ptCount val="1"/>
                <c:pt idx="0">
                  <c:v>Is there documented handover from nursing at transfer of care?</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0">
                <a:spAutoFit/>
              </a:bodyPr>
              <a:lstStyle/>
              <a:p>
                <a:pPr algn="ctr">
                  <a:defRPr lang="en-AU"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Dashboard!$D$1:$E$1</c:f>
              <c:strCache>
                <c:ptCount val="2"/>
                <c:pt idx="0">
                  <c:v>Yes</c:v>
                </c:pt>
                <c:pt idx="1">
                  <c:v>No</c:v>
                </c:pt>
              </c:strCache>
            </c:strRef>
          </c:cat>
          <c:val>
            <c:numRef>
              <c:f>Dashboard!$D$9:$E$9</c:f>
              <c:numCache>
                <c:formatCode>0%</c:formatCode>
                <c:ptCount val="2"/>
                <c:pt idx="0">
                  <c:v>0</c:v>
                </c:pt>
                <c:pt idx="1">
                  <c:v>1</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86291274739912593"/>
          <c:y val="0.41644629629629631"/>
          <c:w val="0.11097745137496394"/>
          <c:h val="0.1484611111111111"/>
        </c:manualLayout>
      </c:layout>
      <c:overlay val="0"/>
      <c:spPr>
        <a:noFill/>
        <a:ln>
          <a:noFill/>
        </a:ln>
        <a:effectLst/>
      </c:spPr>
      <c:txPr>
        <a:bodyPr rot="0" spcFirstLastPara="1" vertOverflow="ellipsis" vert="horz" wrap="square" anchor="ctr" anchorCtr="1"/>
        <a:lstStyle/>
        <a:p>
          <a:pPr>
            <a:defRPr lang="en-AU"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142875</xdr:colOff>
      <xdr:row>0</xdr:row>
      <xdr:rowOff>254576</xdr:rowOff>
    </xdr:from>
    <xdr:to>
      <xdr:col>9</xdr:col>
      <xdr:colOff>1372625</xdr:colOff>
      <xdr:row>3</xdr:row>
      <xdr:rowOff>779404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216994</xdr:colOff>
      <xdr:row>3</xdr:row>
      <xdr:rowOff>1032333</xdr:rowOff>
    </xdr:from>
    <xdr:to>
      <xdr:col>12</xdr:col>
      <xdr:colOff>1454408</xdr:colOff>
      <xdr:row>8</xdr:row>
      <xdr:rowOff>298108</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170236</xdr:colOff>
      <xdr:row>3</xdr:row>
      <xdr:rowOff>1056629</xdr:rowOff>
    </xdr:from>
    <xdr:to>
      <xdr:col>9</xdr:col>
      <xdr:colOff>1399986</xdr:colOff>
      <xdr:row>8</xdr:row>
      <xdr:rowOff>322404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195984</xdr:colOff>
      <xdr:row>0</xdr:row>
      <xdr:rowOff>288347</xdr:rowOff>
    </xdr:from>
    <xdr:to>
      <xdr:col>12</xdr:col>
      <xdr:colOff>1425734</xdr:colOff>
      <xdr:row>3</xdr:row>
      <xdr:rowOff>813175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zoomScaleNormal="100" workbookViewId="0">
      <selection activeCell="T12" sqref="T12"/>
    </sheetView>
  </sheetViews>
  <sheetFormatPr defaultRowHeight="15" x14ac:dyDescent="0.25"/>
  <sheetData>
    <row r="1" spans="1:26" ht="30" x14ac:dyDescent="0.25">
      <c r="A1" s="42" t="s">
        <v>20</v>
      </c>
      <c r="B1" s="42"/>
      <c r="C1" s="42"/>
      <c r="D1" s="42"/>
      <c r="E1" s="42"/>
      <c r="F1" s="42"/>
      <c r="G1" s="42"/>
      <c r="H1" s="42"/>
      <c r="I1" s="42"/>
      <c r="J1" s="42"/>
      <c r="K1" s="42"/>
      <c r="L1" s="42"/>
      <c r="M1" s="42"/>
      <c r="N1" s="42"/>
      <c r="O1" s="42"/>
      <c r="P1" s="42"/>
      <c r="Q1" s="42"/>
      <c r="R1" s="42"/>
      <c r="S1" s="42"/>
      <c r="T1" s="42"/>
      <c r="U1" s="42"/>
      <c r="V1" s="42"/>
      <c r="W1" s="42"/>
      <c r="X1" s="42"/>
      <c r="Y1" s="42"/>
      <c r="Z1" s="42"/>
    </row>
    <row r="2" spans="1:26" ht="49.5" customHeight="1" x14ac:dyDescent="0.25">
      <c r="A2" s="43" t="s">
        <v>53</v>
      </c>
      <c r="B2" s="43"/>
      <c r="C2" s="43"/>
      <c r="D2" s="43"/>
      <c r="E2" s="43"/>
      <c r="F2" s="43"/>
      <c r="G2" s="43"/>
      <c r="H2" s="43"/>
      <c r="I2" s="43"/>
      <c r="J2" s="43"/>
      <c r="K2" s="43"/>
      <c r="L2" s="43"/>
      <c r="M2" s="43"/>
      <c r="N2" s="43"/>
      <c r="O2" s="43"/>
      <c r="P2" s="43"/>
      <c r="Q2" s="43"/>
      <c r="R2" s="43"/>
      <c r="S2" s="43"/>
      <c r="T2" s="43"/>
      <c r="U2" s="43"/>
      <c r="V2" s="43"/>
      <c r="W2" s="43"/>
      <c r="X2" s="43"/>
      <c r="Y2" s="43"/>
      <c r="Z2" s="43"/>
    </row>
    <row r="10" spans="1:26" ht="15" customHeight="1" x14ac:dyDescent="0.25">
      <c r="I10" s="44" t="s">
        <v>52</v>
      </c>
      <c r="J10" s="45"/>
      <c r="K10" s="45"/>
      <c r="L10" s="45"/>
      <c r="M10" s="45"/>
      <c r="N10" s="45"/>
      <c r="O10" s="45"/>
      <c r="P10" s="45"/>
      <c r="Q10" s="45"/>
    </row>
    <row r="11" spans="1:26" ht="15" customHeight="1" x14ac:dyDescent="0.25">
      <c r="I11" s="45"/>
      <c r="J11" s="45"/>
      <c r="K11" s="45"/>
      <c r="L11" s="45"/>
      <c r="M11" s="45"/>
      <c r="N11" s="45"/>
      <c r="O11" s="45"/>
      <c r="P11" s="45"/>
      <c r="Q11" s="45"/>
    </row>
    <row r="12" spans="1:26" ht="15" customHeight="1" x14ac:dyDescent="0.25">
      <c r="I12" s="45"/>
      <c r="J12" s="45"/>
      <c r="K12" s="45"/>
      <c r="L12" s="45"/>
      <c r="M12" s="45"/>
      <c r="N12" s="45"/>
      <c r="O12" s="45"/>
      <c r="P12" s="45"/>
      <c r="Q12" s="45"/>
    </row>
    <row r="13" spans="1:26" ht="15" customHeight="1" x14ac:dyDescent="0.25">
      <c r="I13" s="45"/>
      <c r="J13" s="45"/>
      <c r="K13" s="45"/>
      <c r="L13" s="45"/>
      <c r="M13" s="45"/>
      <c r="N13" s="45"/>
      <c r="O13" s="45"/>
      <c r="P13" s="45"/>
      <c r="Q13" s="45"/>
    </row>
    <row r="14" spans="1:26" ht="15" customHeight="1" x14ac:dyDescent="0.25">
      <c r="I14" s="45"/>
      <c r="J14" s="45"/>
      <c r="K14" s="45"/>
      <c r="L14" s="45"/>
      <c r="M14" s="45"/>
      <c r="N14" s="45"/>
      <c r="O14" s="45"/>
      <c r="P14" s="45"/>
      <c r="Q14" s="45"/>
    </row>
    <row r="15" spans="1:26" ht="15" customHeight="1" x14ac:dyDescent="0.25">
      <c r="I15" s="45"/>
      <c r="J15" s="45"/>
      <c r="K15" s="45"/>
      <c r="L15" s="45"/>
      <c r="M15" s="45"/>
      <c r="N15" s="45"/>
      <c r="O15" s="45"/>
      <c r="P15" s="45"/>
      <c r="Q15" s="45"/>
    </row>
    <row r="16" spans="1:26" ht="15" customHeight="1" x14ac:dyDescent="0.25">
      <c r="I16" s="45"/>
      <c r="J16" s="45"/>
      <c r="K16" s="45"/>
      <c r="L16" s="45"/>
      <c r="M16" s="45"/>
      <c r="N16" s="45"/>
      <c r="O16" s="45"/>
      <c r="P16" s="45"/>
      <c r="Q16" s="45"/>
    </row>
    <row r="17" spans="1:17" ht="15" customHeight="1" x14ac:dyDescent="0.25">
      <c r="I17" s="45"/>
      <c r="J17" s="45"/>
      <c r="K17" s="45"/>
      <c r="L17" s="45"/>
      <c r="M17" s="45"/>
      <c r="N17" s="45"/>
      <c r="O17" s="45"/>
      <c r="P17" s="45"/>
      <c r="Q17" s="45"/>
    </row>
    <row r="18" spans="1:17" ht="15" customHeight="1" x14ac:dyDescent="0.25">
      <c r="I18" s="45"/>
      <c r="J18" s="45"/>
      <c r="K18" s="45"/>
      <c r="L18" s="45"/>
      <c r="M18" s="45"/>
      <c r="N18" s="45"/>
      <c r="O18" s="45"/>
      <c r="P18" s="45"/>
      <c r="Q18" s="45"/>
    </row>
    <row r="19" spans="1:17" ht="15" customHeight="1" x14ac:dyDescent="0.25">
      <c r="I19" s="45"/>
      <c r="J19" s="45"/>
      <c r="K19" s="45"/>
      <c r="L19" s="45"/>
      <c r="M19" s="45"/>
      <c r="N19" s="45"/>
      <c r="O19" s="45"/>
      <c r="P19" s="45"/>
      <c r="Q19" s="45"/>
    </row>
    <row r="20" spans="1:17" ht="15.75" customHeight="1" x14ac:dyDescent="0.25">
      <c r="I20" s="45"/>
      <c r="J20" s="45"/>
      <c r="K20" s="45"/>
      <c r="L20" s="45"/>
      <c r="M20" s="45"/>
      <c r="N20" s="45"/>
      <c r="O20" s="45"/>
      <c r="P20" s="45"/>
      <c r="Q20" s="45"/>
    </row>
    <row r="22" spans="1:17" x14ac:dyDescent="0.25">
      <c r="A22" s="15" t="s">
        <v>48</v>
      </c>
    </row>
  </sheetData>
  <mergeCells count="3">
    <mergeCell ref="A1:Z1"/>
    <mergeCell ref="A2:Z2"/>
    <mergeCell ref="I10:Q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A45"/>
  <sheetViews>
    <sheetView topLeftCell="H7" zoomScale="85" zoomScaleNormal="85" zoomScaleSheetLayoutView="62" workbookViewId="0">
      <selection activeCell="V6" sqref="V6"/>
    </sheetView>
  </sheetViews>
  <sheetFormatPr defaultRowHeight="15" x14ac:dyDescent="0.25"/>
  <cols>
    <col min="1" max="1" width="16.28515625" customWidth="1"/>
    <col min="2" max="2" width="11" customWidth="1"/>
    <col min="3" max="3" width="33.42578125" customWidth="1"/>
    <col min="4" max="4" width="56.42578125" customWidth="1"/>
    <col min="5" max="5" width="73.140625" customWidth="1"/>
    <col min="6" max="17" width="5.42578125" bestFit="1" customWidth="1"/>
    <col min="18" max="24" width="5.42578125" customWidth="1"/>
    <col min="25" max="25" width="5.42578125" bestFit="1" customWidth="1"/>
    <col min="26" max="26" width="11.7109375" customWidth="1"/>
  </cols>
  <sheetData>
    <row r="1" spans="1:53" ht="30.6" customHeight="1" x14ac:dyDescent="0.25">
      <c r="A1" s="43" t="s">
        <v>3</v>
      </c>
      <c r="B1" s="43"/>
      <c r="C1" s="43"/>
      <c r="D1" s="43"/>
      <c r="E1" s="43"/>
      <c r="F1" s="43"/>
      <c r="G1" s="43"/>
      <c r="H1" s="43"/>
      <c r="I1" s="43"/>
      <c r="J1" s="43"/>
      <c r="K1" s="43"/>
      <c r="L1" s="43"/>
      <c r="M1" s="43"/>
      <c r="N1" s="43"/>
      <c r="O1" s="43"/>
      <c r="P1" s="43"/>
      <c r="Q1" s="43"/>
      <c r="R1" s="43"/>
      <c r="S1" s="43"/>
      <c r="T1" s="43"/>
      <c r="U1" s="43"/>
      <c r="V1" s="43"/>
      <c r="W1" s="43"/>
      <c r="X1" s="43"/>
      <c r="Y1" s="43"/>
      <c r="Z1" s="43"/>
    </row>
    <row r="2" spans="1:53" ht="30" x14ac:dyDescent="0.25">
      <c r="A2" s="50" t="s">
        <v>49</v>
      </c>
      <c r="B2" s="50"/>
      <c r="C2" s="50"/>
      <c r="D2" s="50"/>
      <c r="E2" s="50"/>
      <c r="F2" s="50"/>
      <c r="G2" s="50"/>
      <c r="H2" s="50"/>
      <c r="I2" s="50"/>
      <c r="J2" s="50"/>
      <c r="K2" s="50"/>
      <c r="L2" s="50"/>
      <c r="M2" s="50"/>
      <c r="N2" s="50"/>
      <c r="O2" s="50"/>
      <c r="P2" s="50"/>
      <c r="Q2" s="50"/>
      <c r="R2" s="50"/>
      <c r="S2" s="50"/>
      <c r="T2" s="50"/>
      <c r="U2" s="50"/>
      <c r="V2" s="50"/>
      <c r="W2" s="50"/>
      <c r="X2" s="50"/>
      <c r="Y2" s="50"/>
      <c r="Z2" s="50"/>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row>
    <row r="3" spans="1:53" ht="21" x14ac:dyDescent="0.35">
      <c r="A3" s="28"/>
      <c r="B3" s="28"/>
      <c r="C3" s="28"/>
      <c r="D3" s="28"/>
      <c r="E3" s="28"/>
      <c r="F3" s="54" t="s">
        <v>50</v>
      </c>
      <c r="G3" s="54"/>
      <c r="H3" s="54"/>
      <c r="I3" s="54"/>
      <c r="J3" s="54"/>
      <c r="K3" s="54"/>
      <c r="L3" s="54"/>
      <c r="M3" s="54"/>
      <c r="N3" s="54"/>
      <c r="O3" s="54"/>
      <c r="P3" s="54"/>
      <c r="Q3" s="54"/>
      <c r="R3" s="54"/>
      <c r="S3" s="54"/>
      <c r="T3" s="54"/>
      <c r="U3" s="54"/>
      <c r="V3" s="54"/>
      <c r="W3" s="54"/>
      <c r="X3" s="54"/>
      <c r="Y3" s="54"/>
      <c r="Z3" s="54"/>
    </row>
    <row r="4" spans="1:53" ht="27.6" customHeight="1" x14ac:dyDescent="0.25">
      <c r="A4" s="28"/>
      <c r="B4" s="28"/>
      <c r="C4" s="28"/>
      <c r="D4" s="29"/>
      <c r="E4" s="29"/>
      <c r="F4" s="19">
        <v>1</v>
      </c>
      <c r="G4" s="19">
        <v>2</v>
      </c>
      <c r="H4" s="19">
        <v>3</v>
      </c>
      <c r="I4" s="19">
        <v>4</v>
      </c>
      <c r="J4" s="19">
        <v>5</v>
      </c>
      <c r="K4" s="19">
        <v>6</v>
      </c>
      <c r="L4" s="19">
        <v>7</v>
      </c>
      <c r="M4" s="19">
        <v>8</v>
      </c>
      <c r="N4" s="19">
        <v>9</v>
      </c>
      <c r="O4" s="19">
        <v>10</v>
      </c>
      <c r="P4" s="19">
        <v>11</v>
      </c>
      <c r="Q4" s="19">
        <v>12</v>
      </c>
      <c r="R4" s="19">
        <v>13</v>
      </c>
      <c r="S4" s="19">
        <v>14</v>
      </c>
      <c r="T4" s="19">
        <v>15</v>
      </c>
      <c r="U4" s="19">
        <v>16</v>
      </c>
      <c r="V4" s="19">
        <v>17</v>
      </c>
      <c r="W4" s="19">
        <v>18</v>
      </c>
      <c r="X4" s="19">
        <v>19</v>
      </c>
      <c r="Y4" s="19">
        <v>20</v>
      </c>
      <c r="Z4" s="53" t="s">
        <v>5</v>
      </c>
    </row>
    <row r="5" spans="1:53" ht="51" customHeight="1" x14ac:dyDescent="0.25">
      <c r="A5" s="20" t="s">
        <v>0</v>
      </c>
      <c r="B5" s="57" t="s">
        <v>21</v>
      </c>
      <c r="C5" s="55"/>
      <c r="D5" s="20" t="s">
        <v>2</v>
      </c>
      <c r="E5" s="20" t="s">
        <v>18</v>
      </c>
      <c r="F5" s="20" t="s">
        <v>4</v>
      </c>
      <c r="G5" s="20" t="s">
        <v>4</v>
      </c>
      <c r="H5" s="20" t="s">
        <v>4</v>
      </c>
      <c r="I5" s="20" t="s">
        <v>4</v>
      </c>
      <c r="J5" s="20" t="s">
        <v>4</v>
      </c>
      <c r="K5" s="20" t="s">
        <v>4</v>
      </c>
      <c r="L5" s="20" t="s">
        <v>4</v>
      </c>
      <c r="M5" s="20" t="s">
        <v>4</v>
      </c>
      <c r="N5" s="20" t="s">
        <v>4</v>
      </c>
      <c r="O5" s="20" t="s">
        <v>4</v>
      </c>
      <c r="P5" s="20" t="s">
        <v>4</v>
      </c>
      <c r="Q5" s="20" t="s">
        <v>4</v>
      </c>
      <c r="R5" s="20" t="s">
        <v>4</v>
      </c>
      <c r="S5" s="20" t="s">
        <v>4</v>
      </c>
      <c r="T5" s="20" t="s">
        <v>4</v>
      </c>
      <c r="U5" s="20" t="s">
        <v>4</v>
      </c>
      <c r="V5" s="20" t="s">
        <v>4</v>
      </c>
      <c r="W5" s="20" t="s">
        <v>4</v>
      </c>
      <c r="X5" s="20" t="s">
        <v>4</v>
      </c>
      <c r="Y5" s="20" t="s">
        <v>4</v>
      </c>
      <c r="Z5" s="53"/>
    </row>
    <row r="6" spans="1:53" ht="102" customHeight="1" x14ac:dyDescent="0.25">
      <c r="A6" s="55" t="s">
        <v>22</v>
      </c>
      <c r="B6" s="30">
        <v>2.1</v>
      </c>
      <c r="C6" s="17" t="s">
        <v>29</v>
      </c>
      <c r="D6" s="21" t="s">
        <v>27</v>
      </c>
      <c r="E6" s="23" t="s">
        <v>45</v>
      </c>
      <c r="F6" s="18"/>
      <c r="G6" s="18"/>
      <c r="H6" s="18"/>
      <c r="I6" s="18"/>
      <c r="J6" s="18"/>
      <c r="K6" s="18"/>
      <c r="L6" s="2"/>
      <c r="M6" s="18"/>
      <c r="N6" s="18"/>
      <c r="O6" s="18"/>
      <c r="P6" s="18"/>
      <c r="Q6" s="18"/>
      <c r="R6" s="18"/>
      <c r="S6" s="18"/>
      <c r="T6" s="18"/>
      <c r="U6" s="18"/>
      <c r="V6" s="18"/>
      <c r="W6" s="18"/>
      <c r="X6" s="18"/>
      <c r="Y6" s="18"/>
      <c r="Z6" s="39">
        <f>COUNTIF(F6:Y6,"Y")</f>
        <v>0</v>
      </c>
      <c r="AA6" s="7">
        <f>(Z6/20)</f>
        <v>0</v>
      </c>
    </row>
    <row r="7" spans="1:53" ht="126" customHeight="1" x14ac:dyDescent="0.25">
      <c r="A7" s="55"/>
      <c r="B7" s="31">
        <v>2.2999999999999998</v>
      </c>
      <c r="C7" s="4" t="s">
        <v>23</v>
      </c>
      <c r="D7" s="12" t="s">
        <v>30</v>
      </c>
      <c r="E7" s="24" t="s">
        <v>35</v>
      </c>
      <c r="F7" s="1"/>
      <c r="G7" s="1"/>
      <c r="H7" s="1"/>
      <c r="I7" s="1"/>
      <c r="J7" s="18"/>
      <c r="K7" s="1"/>
      <c r="L7" s="2"/>
      <c r="M7" s="1"/>
      <c r="N7" s="1"/>
      <c r="O7" s="18"/>
      <c r="P7" s="1"/>
      <c r="Q7" s="1"/>
      <c r="R7" s="18"/>
      <c r="S7" s="1"/>
      <c r="T7" s="18"/>
      <c r="U7" s="1"/>
      <c r="V7" s="18"/>
      <c r="W7" s="1"/>
      <c r="X7" s="1"/>
      <c r="Y7" s="1"/>
      <c r="Z7" s="40">
        <f>COUNTIF(F7:Y7,"Y")</f>
        <v>0</v>
      </c>
      <c r="AA7" s="7">
        <f t="shared" ref="AA7:AA21" si="0">(Z7/20)</f>
        <v>0</v>
      </c>
    </row>
    <row r="8" spans="1:53" ht="87.6" customHeight="1" x14ac:dyDescent="0.25">
      <c r="A8" s="55"/>
      <c r="B8" s="31">
        <v>2.4</v>
      </c>
      <c r="C8" s="5" t="s">
        <v>24</v>
      </c>
      <c r="D8" s="11" t="s">
        <v>28</v>
      </c>
      <c r="E8" s="25" t="s">
        <v>37</v>
      </c>
      <c r="F8" s="1"/>
      <c r="G8" s="1"/>
      <c r="H8" s="1"/>
      <c r="I8" s="1"/>
      <c r="J8" s="18"/>
      <c r="K8" s="1"/>
      <c r="L8" s="2"/>
      <c r="M8" s="1"/>
      <c r="N8" s="1"/>
      <c r="O8" s="18"/>
      <c r="P8" s="1"/>
      <c r="Q8" s="1"/>
      <c r="R8" s="18"/>
      <c r="S8" s="1"/>
      <c r="T8" s="18"/>
      <c r="U8" s="1"/>
      <c r="V8" s="18"/>
      <c r="W8" s="1"/>
      <c r="X8" s="1"/>
      <c r="Y8" s="1"/>
      <c r="Z8" s="40">
        <f>COUNTIF(F8:Y8,"Y")</f>
        <v>0</v>
      </c>
      <c r="AA8" s="7">
        <f t="shared" si="0"/>
        <v>0</v>
      </c>
    </row>
    <row r="9" spans="1:53" ht="61.5" customHeight="1" x14ac:dyDescent="0.25">
      <c r="A9" s="55"/>
      <c r="B9" s="58">
        <v>2.5</v>
      </c>
      <c r="C9" s="48" t="s">
        <v>25</v>
      </c>
      <c r="D9" s="11" t="s">
        <v>11</v>
      </c>
      <c r="E9" s="26" t="s">
        <v>36</v>
      </c>
      <c r="F9" s="1"/>
      <c r="G9" s="1"/>
      <c r="H9" s="1"/>
      <c r="I9" s="1"/>
      <c r="J9" s="18"/>
      <c r="K9" s="1"/>
      <c r="L9" s="2"/>
      <c r="M9" s="1"/>
      <c r="N9" s="1"/>
      <c r="O9" s="18"/>
      <c r="P9" s="1"/>
      <c r="Q9" s="1"/>
      <c r="R9" s="18"/>
      <c r="S9" s="1"/>
      <c r="T9" s="18"/>
      <c r="U9" s="1"/>
      <c r="V9" s="18"/>
      <c r="W9" s="1"/>
      <c r="X9" s="1"/>
      <c r="Y9" s="1"/>
      <c r="Z9" s="40">
        <f>COUNTIF(F9:Y9,"Y")</f>
        <v>0</v>
      </c>
      <c r="AA9" s="7">
        <f t="shared" si="0"/>
        <v>0</v>
      </c>
    </row>
    <row r="10" spans="1:53" ht="33.75" customHeight="1" x14ac:dyDescent="0.25">
      <c r="A10" s="55"/>
      <c r="B10" s="59"/>
      <c r="C10" s="49"/>
      <c r="D10" s="11" t="s">
        <v>12</v>
      </c>
      <c r="E10" s="27" t="s">
        <v>38</v>
      </c>
      <c r="F10" s="1"/>
      <c r="G10" s="1"/>
      <c r="H10" s="1"/>
      <c r="I10" s="1"/>
      <c r="J10" s="18"/>
      <c r="K10" s="1"/>
      <c r="L10" s="2"/>
      <c r="M10" s="1"/>
      <c r="N10" s="1"/>
      <c r="O10" s="18"/>
      <c r="P10" s="1"/>
      <c r="Q10" s="1"/>
      <c r="R10" s="18"/>
      <c r="S10" s="1"/>
      <c r="T10" s="18"/>
      <c r="U10" s="1"/>
      <c r="V10" s="18"/>
      <c r="W10" s="1"/>
      <c r="X10" s="1"/>
      <c r="Y10" s="1"/>
      <c r="Z10" s="40">
        <f>SUM(F10:Y10)</f>
        <v>0</v>
      </c>
      <c r="AA10" s="7">
        <f t="shared" si="0"/>
        <v>0</v>
      </c>
    </row>
    <row r="11" spans="1:53" ht="40.9" customHeight="1" x14ac:dyDescent="0.25">
      <c r="A11" s="55"/>
      <c r="B11" s="46">
        <v>2.6</v>
      </c>
      <c r="C11" s="48" t="s">
        <v>1</v>
      </c>
      <c r="D11" s="11" t="s">
        <v>31</v>
      </c>
      <c r="E11" s="27" t="s">
        <v>39</v>
      </c>
      <c r="F11" s="3"/>
      <c r="G11" s="3"/>
      <c r="H11" s="3"/>
      <c r="I11" s="3"/>
      <c r="J11" s="18"/>
      <c r="K11" s="3"/>
      <c r="L11" s="2"/>
      <c r="M11" s="3"/>
      <c r="N11" s="3"/>
      <c r="O11" s="18"/>
      <c r="P11" s="3"/>
      <c r="Q11" s="3"/>
      <c r="R11" s="18"/>
      <c r="S11" s="3"/>
      <c r="T11" s="18"/>
      <c r="U11" s="3"/>
      <c r="V11" s="18"/>
      <c r="W11" s="3"/>
      <c r="X11" s="3"/>
      <c r="Y11" s="3"/>
      <c r="Z11" s="40">
        <f t="shared" ref="Z11:Z14" si="1">COUNTIF(F11:Y11,"Y")</f>
        <v>0</v>
      </c>
      <c r="AA11" s="7">
        <f t="shared" si="0"/>
        <v>0</v>
      </c>
    </row>
    <row r="12" spans="1:53" ht="43.9" customHeight="1" x14ac:dyDescent="0.25">
      <c r="A12" s="55"/>
      <c r="B12" s="51"/>
      <c r="C12" s="52"/>
      <c r="D12" s="11" t="s">
        <v>32</v>
      </c>
      <c r="E12" s="24" t="s">
        <v>40</v>
      </c>
      <c r="F12" s="2"/>
      <c r="G12" s="2"/>
      <c r="H12" s="2"/>
      <c r="I12" s="2"/>
      <c r="J12" s="18"/>
      <c r="K12" s="2"/>
      <c r="L12" s="2"/>
      <c r="M12" s="2"/>
      <c r="N12" s="2"/>
      <c r="O12" s="18"/>
      <c r="P12" s="2"/>
      <c r="Q12" s="2"/>
      <c r="R12" s="18"/>
      <c r="S12" s="2"/>
      <c r="T12" s="18"/>
      <c r="U12" s="2"/>
      <c r="V12" s="18"/>
      <c r="W12" s="2"/>
      <c r="X12" s="2"/>
      <c r="Y12" s="2"/>
      <c r="Z12" s="40">
        <f t="shared" si="1"/>
        <v>0</v>
      </c>
      <c r="AA12" s="7">
        <f t="shared" si="0"/>
        <v>0</v>
      </c>
    </row>
    <row r="13" spans="1:53" ht="36" customHeight="1" x14ac:dyDescent="0.25">
      <c r="A13" s="55"/>
      <c r="B13" s="51"/>
      <c r="C13" s="52"/>
      <c r="D13" s="11" t="s">
        <v>9</v>
      </c>
      <c r="E13" s="27" t="s">
        <v>41</v>
      </c>
      <c r="F13" s="2"/>
      <c r="G13" s="2"/>
      <c r="H13" s="2"/>
      <c r="I13" s="2"/>
      <c r="J13" s="18"/>
      <c r="K13" s="2"/>
      <c r="L13" s="2"/>
      <c r="M13" s="2"/>
      <c r="N13" s="2"/>
      <c r="O13" s="18"/>
      <c r="P13" s="2"/>
      <c r="Q13" s="2"/>
      <c r="R13" s="18"/>
      <c r="S13" s="2"/>
      <c r="T13" s="18"/>
      <c r="U13" s="2"/>
      <c r="V13" s="18"/>
      <c r="W13" s="2"/>
      <c r="X13" s="2"/>
      <c r="Y13" s="2"/>
      <c r="Z13" s="40">
        <f t="shared" si="1"/>
        <v>0</v>
      </c>
      <c r="AA13" s="7">
        <f t="shared" si="0"/>
        <v>0</v>
      </c>
    </row>
    <row r="14" spans="1:53" ht="49.15" customHeight="1" x14ac:dyDescent="0.25">
      <c r="A14" s="55"/>
      <c r="B14" s="51"/>
      <c r="C14" s="52"/>
      <c r="D14" s="11" t="s">
        <v>33</v>
      </c>
      <c r="E14" s="27" t="s">
        <v>42</v>
      </c>
      <c r="F14" s="3"/>
      <c r="G14" s="3"/>
      <c r="H14" s="3"/>
      <c r="I14" s="3"/>
      <c r="J14" s="18"/>
      <c r="K14" s="3"/>
      <c r="L14" s="2"/>
      <c r="M14" s="3"/>
      <c r="N14" s="3"/>
      <c r="O14" s="18"/>
      <c r="P14" s="3"/>
      <c r="Q14" s="3"/>
      <c r="R14" s="18"/>
      <c r="S14" s="3"/>
      <c r="T14" s="18"/>
      <c r="U14" s="3"/>
      <c r="V14" s="18"/>
      <c r="W14" s="3"/>
      <c r="X14" s="3"/>
      <c r="Y14" s="3"/>
      <c r="Z14" s="40">
        <f t="shared" si="1"/>
        <v>0</v>
      </c>
      <c r="AA14" s="7">
        <f t="shared" si="0"/>
        <v>0</v>
      </c>
    </row>
    <row r="15" spans="1:53" ht="47.45" customHeight="1" x14ac:dyDescent="0.25">
      <c r="A15" s="55"/>
      <c r="B15" s="51"/>
      <c r="C15" s="52"/>
      <c r="D15" s="11" t="s">
        <v>34</v>
      </c>
      <c r="E15" s="27" t="s">
        <v>43</v>
      </c>
      <c r="F15" s="3"/>
      <c r="G15" s="3"/>
      <c r="H15" s="3"/>
      <c r="I15" s="3"/>
      <c r="J15" s="18"/>
      <c r="K15" s="3"/>
      <c r="L15" s="2"/>
      <c r="M15" s="3"/>
      <c r="N15" s="3"/>
      <c r="O15" s="18"/>
      <c r="P15" s="3"/>
      <c r="Q15" s="3"/>
      <c r="R15" s="18"/>
      <c r="S15" s="3"/>
      <c r="T15" s="18"/>
      <c r="U15" s="3"/>
      <c r="V15" s="18"/>
      <c r="W15" s="3"/>
      <c r="X15" s="3"/>
      <c r="Y15" s="3"/>
      <c r="Z15" s="40">
        <f t="shared" ref="Z15:Z21" si="2">COUNTIF(F15:Y15,"Y")</f>
        <v>0</v>
      </c>
      <c r="AA15" s="7">
        <f t="shared" si="0"/>
        <v>0</v>
      </c>
    </row>
    <row r="16" spans="1:53" ht="45" customHeight="1" x14ac:dyDescent="0.25">
      <c r="A16" s="55"/>
      <c r="B16" s="47"/>
      <c r="C16" s="49"/>
      <c r="D16" s="11" t="s">
        <v>10</v>
      </c>
      <c r="E16" s="27" t="s">
        <v>43</v>
      </c>
      <c r="F16" s="3"/>
      <c r="G16" s="3"/>
      <c r="H16" s="3"/>
      <c r="I16" s="3"/>
      <c r="J16" s="18"/>
      <c r="K16" s="3"/>
      <c r="L16" s="2"/>
      <c r="M16" s="3"/>
      <c r="N16" s="3"/>
      <c r="O16" s="18"/>
      <c r="P16" s="3"/>
      <c r="Q16" s="3"/>
      <c r="R16" s="18"/>
      <c r="S16" s="3"/>
      <c r="T16" s="18"/>
      <c r="U16" s="3"/>
      <c r="V16" s="18"/>
      <c r="W16" s="3"/>
      <c r="X16" s="3"/>
      <c r="Y16" s="3"/>
      <c r="Z16" s="40">
        <f t="shared" si="2"/>
        <v>0</v>
      </c>
      <c r="AA16" s="7">
        <f t="shared" si="0"/>
        <v>0</v>
      </c>
    </row>
    <row r="17" spans="1:27" ht="90" customHeight="1" x14ac:dyDescent="0.25">
      <c r="A17" s="55"/>
      <c r="B17" s="46">
        <v>2.8</v>
      </c>
      <c r="C17" s="48" t="s">
        <v>26</v>
      </c>
      <c r="D17" s="11" t="s">
        <v>8</v>
      </c>
      <c r="E17" s="27" t="s">
        <v>44</v>
      </c>
      <c r="F17" s="3"/>
      <c r="G17" s="3"/>
      <c r="H17" s="3"/>
      <c r="I17" s="3"/>
      <c r="J17" s="18"/>
      <c r="K17" s="3"/>
      <c r="L17" s="2"/>
      <c r="M17" s="3"/>
      <c r="N17" s="3"/>
      <c r="O17" s="18"/>
      <c r="P17" s="3"/>
      <c r="Q17" s="3"/>
      <c r="R17" s="18"/>
      <c r="S17" s="3"/>
      <c r="T17" s="18"/>
      <c r="U17" s="3"/>
      <c r="V17" s="18"/>
      <c r="W17" s="3"/>
      <c r="X17" s="3"/>
      <c r="Y17" s="3"/>
      <c r="Z17" s="40">
        <f t="shared" si="2"/>
        <v>0</v>
      </c>
      <c r="AA17" s="7">
        <f t="shared" si="0"/>
        <v>0</v>
      </c>
    </row>
    <row r="18" spans="1:27" ht="78.75" customHeight="1" x14ac:dyDescent="0.25">
      <c r="A18" s="55"/>
      <c r="B18" s="51"/>
      <c r="C18" s="52"/>
      <c r="D18" s="11" t="s">
        <v>6</v>
      </c>
      <c r="E18" s="27" t="s">
        <v>47</v>
      </c>
      <c r="F18" s="3"/>
      <c r="G18" s="3"/>
      <c r="H18" s="3"/>
      <c r="I18" s="3"/>
      <c r="J18" s="18"/>
      <c r="K18" s="3"/>
      <c r="L18" s="2"/>
      <c r="M18" s="3"/>
      <c r="N18" s="3"/>
      <c r="O18" s="18"/>
      <c r="P18" s="3"/>
      <c r="Q18" s="3"/>
      <c r="R18" s="18"/>
      <c r="S18" s="3"/>
      <c r="T18" s="18"/>
      <c r="U18" s="3"/>
      <c r="V18" s="18"/>
      <c r="W18" s="3"/>
      <c r="X18" s="3"/>
      <c r="Y18" s="3"/>
      <c r="Z18" s="40">
        <f t="shared" si="2"/>
        <v>0</v>
      </c>
      <c r="AA18" s="7">
        <f t="shared" si="0"/>
        <v>0</v>
      </c>
    </row>
    <row r="19" spans="1:27" ht="91.5" customHeight="1" x14ac:dyDescent="0.25">
      <c r="A19" s="55"/>
      <c r="B19" s="47"/>
      <c r="C19" s="49"/>
      <c r="D19" s="11" t="s">
        <v>7</v>
      </c>
      <c r="E19" s="27" t="s">
        <v>46</v>
      </c>
      <c r="F19" s="3"/>
      <c r="G19" s="3"/>
      <c r="H19" s="3"/>
      <c r="I19" s="3"/>
      <c r="J19" s="18"/>
      <c r="K19" s="3"/>
      <c r="L19" s="2"/>
      <c r="M19" s="3"/>
      <c r="N19" s="3"/>
      <c r="O19" s="18"/>
      <c r="P19" s="3"/>
      <c r="Q19" s="3"/>
      <c r="R19" s="18"/>
      <c r="S19" s="3"/>
      <c r="T19" s="18"/>
      <c r="U19" s="3"/>
      <c r="V19" s="18"/>
      <c r="W19" s="3"/>
      <c r="X19" s="3"/>
      <c r="Y19" s="3"/>
      <c r="Z19" s="40">
        <f t="shared" si="2"/>
        <v>0</v>
      </c>
      <c r="AA19" s="7">
        <f t="shared" si="0"/>
        <v>0</v>
      </c>
    </row>
    <row r="20" spans="1:27" ht="66" customHeight="1" x14ac:dyDescent="0.25">
      <c r="A20" s="55" t="s">
        <v>51</v>
      </c>
      <c r="B20" s="46">
        <v>4.3</v>
      </c>
      <c r="C20" s="48" t="s">
        <v>13</v>
      </c>
      <c r="D20" s="11" t="s">
        <v>14</v>
      </c>
      <c r="E20" s="25" t="s">
        <v>19</v>
      </c>
      <c r="F20" s="1"/>
      <c r="G20" s="1"/>
      <c r="H20" s="1"/>
      <c r="I20" s="1"/>
      <c r="J20" s="18"/>
      <c r="K20" s="1"/>
      <c r="L20" s="2"/>
      <c r="M20" s="1"/>
      <c r="N20" s="1"/>
      <c r="O20" s="18"/>
      <c r="P20" s="1"/>
      <c r="Q20" s="1"/>
      <c r="R20" s="18"/>
      <c r="S20" s="1"/>
      <c r="T20" s="18"/>
      <c r="U20" s="1"/>
      <c r="V20" s="18"/>
      <c r="W20" s="1"/>
      <c r="X20" s="1"/>
      <c r="Y20" s="1"/>
      <c r="Z20" s="40">
        <f t="shared" si="2"/>
        <v>0</v>
      </c>
      <c r="AA20" s="7">
        <f t="shared" si="0"/>
        <v>0</v>
      </c>
    </row>
    <row r="21" spans="1:27" ht="71.25" customHeight="1" x14ac:dyDescent="0.25">
      <c r="A21" s="55"/>
      <c r="B21" s="47"/>
      <c r="C21" s="49"/>
      <c r="D21" s="11" t="s">
        <v>15</v>
      </c>
      <c r="E21" s="25" t="s">
        <v>19</v>
      </c>
      <c r="F21" s="1"/>
      <c r="G21" s="1"/>
      <c r="H21" s="1"/>
      <c r="I21" s="1"/>
      <c r="J21" s="18"/>
      <c r="K21" s="1"/>
      <c r="L21" s="2"/>
      <c r="M21" s="1"/>
      <c r="N21" s="1"/>
      <c r="O21" s="18"/>
      <c r="P21" s="1"/>
      <c r="Q21" s="1"/>
      <c r="R21" s="18"/>
      <c r="S21" s="1"/>
      <c r="T21" s="18"/>
      <c r="U21" s="1"/>
      <c r="V21" s="18"/>
      <c r="W21" s="1"/>
      <c r="X21" s="1"/>
      <c r="Y21" s="1"/>
      <c r="Z21" s="40">
        <f t="shared" si="2"/>
        <v>0</v>
      </c>
      <c r="AA21" s="7">
        <f t="shared" si="0"/>
        <v>0</v>
      </c>
    </row>
    <row r="22" spans="1:27" ht="24" customHeight="1" x14ac:dyDescent="0.25">
      <c r="D22" s="10"/>
      <c r="E22" s="13"/>
      <c r="F22" s="6">
        <f t="shared" ref="F22:Y22" si="3">COUNTIF(F7:F21,"Y")</f>
        <v>0</v>
      </c>
      <c r="G22" s="6">
        <f t="shared" si="3"/>
        <v>0</v>
      </c>
      <c r="H22" s="6">
        <f t="shared" si="3"/>
        <v>0</v>
      </c>
      <c r="I22" s="6">
        <f t="shared" si="3"/>
        <v>0</v>
      </c>
      <c r="J22" s="6">
        <f t="shared" si="3"/>
        <v>0</v>
      </c>
      <c r="K22" s="6">
        <f t="shared" si="3"/>
        <v>0</v>
      </c>
      <c r="L22" s="6">
        <f t="shared" si="3"/>
        <v>0</v>
      </c>
      <c r="M22" s="6">
        <f t="shared" si="3"/>
        <v>0</v>
      </c>
      <c r="N22" s="6">
        <f t="shared" si="3"/>
        <v>0</v>
      </c>
      <c r="O22" s="6">
        <f t="shared" si="3"/>
        <v>0</v>
      </c>
      <c r="P22" s="6">
        <f t="shared" si="3"/>
        <v>0</v>
      </c>
      <c r="Q22" s="6">
        <f t="shared" si="3"/>
        <v>0</v>
      </c>
      <c r="R22" s="6">
        <f t="shared" si="3"/>
        <v>0</v>
      </c>
      <c r="S22" s="6">
        <f t="shared" si="3"/>
        <v>0</v>
      </c>
      <c r="T22" s="6">
        <f t="shared" si="3"/>
        <v>0</v>
      </c>
      <c r="U22" s="6">
        <f t="shared" si="3"/>
        <v>0</v>
      </c>
      <c r="V22" s="6">
        <f t="shared" si="3"/>
        <v>0</v>
      </c>
      <c r="W22" s="6">
        <f t="shared" si="3"/>
        <v>0</v>
      </c>
      <c r="X22" s="6">
        <f t="shared" si="3"/>
        <v>0</v>
      </c>
      <c r="Y22" s="6">
        <f t="shared" si="3"/>
        <v>0</v>
      </c>
      <c r="Z22" s="41"/>
    </row>
    <row r="23" spans="1:27" ht="14.45" customHeight="1" x14ac:dyDescent="0.25">
      <c r="E23" s="9"/>
    </row>
    <row r="24" spans="1:27" ht="14.45" customHeight="1" x14ac:dyDescent="0.25">
      <c r="E24" s="9"/>
    </row>
    <row r="25" spans="1:27" ht="14.45" customHeight="1" x14ac:dyDescent="0.25"/>
    <row r="26" spans="1:27" ht="14.45" customHeight="1" x14ac:dyDescent="0.25"/>
    <row r="27" spans="1:27" ht="14.45" customHeight="1" x14ac:dyDescent="0.25"/>
    <row r="28" spans="1:27" ht="14.45" customHeight="1" x14ac:dyDescent="0.25"/>
    <row r="29" spans="1:27" ht="14.45" customHeight="1" x14ac:dyDescent="0.25"/>
    <row r="30" spans="1:27" ht="14.45" customHeight="1" x14ac:dyDescent="0.25"/>
    <row r="44" spans="5:5" x14ac:dyDescent="0.25">
      <c r="E44" s="14"/>
    </row>
    <row r="45" spans="5:5" ht="15.75" customHeight="1" x14ac:dyDescent="0.25">
      <c r="E45" s="14"/>
    </row>
  </sheetData>
  <mergeCells count="16">
    <mergeCell ref="A1:Z1"/>
    <mergeCell ref="C9:C10"/>
    <mergeCell ref="AA2:BA2"/>
    <mergeCell ref="B5:C5"/>
    <mergeCell ref="B9:B10"/>
    <mergeCell ref="A6:A19"/>
    <mergeCell ref="C17:C19"/>
    <mergeCell ref="B17:B19"/>
    <mergeCell ref="B20:B21"/>
    <mergeCell ref="C20:C21"/>
    <mergeCell ref="A2:Z2"/>
    <mergeCell ref="B11:B16"/>
    <mergeCell ref="C11:C16"/>
    <mergeCell ref="Z4:Z5"/>
    <mergeCell ref="F3:Z3"/>
    <mergeCell ref="A20:A21"/>
  </mergeCells>
  <dataValidations count="1">
    <dataValidation type="list" allowBlank="1" showInputMessage="1" showErrorMessage="1" sqref="O6:O21 F11:I21 F6:I9 J6:J21 V6:V21 S11:S21 R6:R21 W11:Y21 T6:T21 U6:U9 W6:Y9 U11:U21 P6:Q9 S6:S9 P11:Q21 K11:K21 M11:N21 K6:K9 M6:N9 L6:L21">
      <formula1>"Y, N"</formula1>
    </dataValidation>
  </dataValidations>
  <pageMargins left="0.70866141732283472" right="0.70866141732283472" top="0.74803149606299213" bottom="0.74803149606299213" header="0.31496062992125984" footer="0.31496062992125984"/>
  <pageSetup paperSize="8" scale="67" orientation="landscape" r:id="rId1"/>
  <colBreaks count="1" manualBreakCount="1">
    <brk id="33" min="1" max="1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E17"/>
  <sheetViews>
    <sheetView tabSelected="1" zoomScale="87" zoomScaleNormal="87" workbookViewId="0">
      <selection activeCell="I10" sqref="I10"/>
    </sheetView>
  </sheetViews>
  <sheetFormatPr defaultColWidth="24.42578125" defaultRowHeight="18.75" x14ac:dyDescent="0.3"/>
  <cols>
    <col min="1" max="1" width="19" style="16" customWidth="1"/>
    <col min="2" max="2" width="59.85546875" style="8" customWidth="1"/>
    <col min="3" max="3" width="72.85546875" style="8" customWidth="1"/>
    <col min="4" max="4" width="18.42578125" style="8" customWidth="1"/>
    <col min="5" max="5" width="16.85546875" style="8" customWidth="1"/>
    <col min="6" max="6" width="13" style="8" customWidth="1"/>
    <col min="7" max="16384" width="24.42578125" style="8"/>
  </cols>
  <sheetData>
    <row r="1" spans="1:5" ht="31.5" customHeight="1" x14ac:dyDescent="0.3">
      <c r="A1" s="55" t="s">
        <v>21</v>
      </c>
      <c r="B1" s="55"/>
      <c r="C1" s="20" t="s">
        <v>2</v>
      </c>
      <c r="D1" s="20" t="s">
        <v>16</v>
      </c>
      <c r="E1" s="22" t="s">
        <v>17</v>
      </c>
    </row>
    <row r="2" spans="1:5" ht="47.25" x14ac:dyDescent="0.3">
      <c r="A2" s="20">
        <v>2.1</v>
      </c>
      <c r="B2" s="32" t="s">
        <v>29</v>
      </c>
      <c r="C2" s="35" t="s">
        <v>27</v>
      </c>
      <c r="D2" s="37">
        <f>'Audit Tool'!AA6</f>
        <v>0</v>
      </c>
      <c r="E2" s="37">
        <f>(100%)-D2</f>
        <v>1</v>
      </c>
    </row>
    <row r="3" spans="1:5" ht="134.25" customHeight="1" x14ac:dyDescent="0.3">
      <c r="A3" s="34">
        <v>2.2999999999999998</v>
      </c>
      <c r="B3" s="33" t="s">
        <v>23</v>
      </c>
      <c r="C3" s="36" t="s">
        <v>30</v>
      </c>
      <c r="D3" s="37">
        <f>'Audit Tool'!AA7</f>
        <v>0</v>
      </c>
      <c r="E3" s="38">
        <f t="shared" ref="E3:E17" si="0">(100%)-D3</f>
        <v>1</v>
      </c>
    </row>
    <row r="4" spans="1:5" ht="105" customHeight="1" x14ac:dyDescent="0.3">
      <c r="A4" s="34">
        <v>2.4</v>
      </c>
      <c r="B4" s="5" t="s">
        <v>24</v>
      </c>
      <c r="C4" s="36" t="s">
        <v>28</v>
      </c>
      <c r="D4" s="38">
        <f>'Audit Tool'!AA8</f>
        <v>0</v>
      </c>
      <c r="E4" s="38">
        <f t="shared" si="0"/>
        <v>1</v>
      </c>
    </row>
    <row r="5" spans="1:5" ht="56.25" customHeight="1" x14ac:dyDescent="0.3">
      <c r="A5" s="34">
        <v>2.5</v>
      </c>
      <c r="B5" s="60" t="s">
        <v>25</v>
      </c>
      <c r="C5" s="36" t="s">
        <v>11</v>
      </c>
      <c r="D5" s="38">
        <f>'Audit Tool'!AA9</f>
        <v>0</v>
      </c>
      <c r="E5" s="38">
        <f t="shared" si="0"/>
        <v>1</v>
      </c>
    </row>
    <row r="6" spans="1:5" ht="60" customHeight="1" x14ac:dyDescent="0.3">
      <c r="A6" s="34"/>
      <c r="B6" s="61"/>
      <c r="C6" s="36" t="s">
        <v>12</v>
      </c>
      <c r="D6" s="38">
        <f>'Audit Tool'!AA10</f>
        <v>0</v>
      </c>
      <c r="E6" s="38">
        <f t="shared" si="0"/>
        <v>1</v>
      </c>
    </row>
    <row r="7" spans="1:5" ht="44.25" customHeight="1" x14ac:dyDescent="0.3">
      <c r="A7" s="55">
        <v>2.6</v>
      </c>
      <c r="B7" s="60" t="s">
        <v>1</v>
      </c>
      <c r="C7" s="36" t="s">
        <v>31</v>
      </c>
      <c r="D7" s="38">
        <f>'Audit Tool'!AA11</f>
        <v>0</v>
      </c>
      <c r="E7" s="38">
        <f t="shared" si="0"/>
        <v>1</v>
      </c>
    </row>
    <row r="8" spans="1:5" ht="47.25" customHeight="1" x14ac:dyDescent="0.3">
      <c r="A8" s="55"/>
      <c r="B8" s="62"/>
      <c r="C8" s="36" t="s">
        <v>32</v>
      </c>
      <c r="D8" s="38">
        <f>'Audit Tool'!AA12</f>
        <v>0</v>
      </c>
      <c r="E8" s="38">
        <f t="shared" si="0"/>
        <v>1</v>
      </c>
    </row>
    <row r="9" spans="1:5" ht="47.25" customHeight="1" x14ac:dyDescent="0.3">
      <c r="A9" s="55"/>
      <c r="B9" s="62"/>
      <c r="C9" s="36" t="s">
        <v>9</v>
      </c>
      <c r="D9" s="38">
        <f>'Audit Tool'!AA13</f>
        <v>0</v>
      </c>
      <c r="E9" s="38">
        <f t="shared" si="0"/>
        <v>1</v>
      </c>
    </row>
    <row r="10" spans="1:5" ht="65.25" customHeight="1" x14ac:dyDescent="0.3">
      <c r="A10" s="55"/>
      <c r="B10" s="62"/>
      <c r="C10" s="36" t="s">
        <v>33</v>
      </c>
      <c r="D10" s="38">
        <f>'Audit Tool'!AA14</f>
        <v>0</v>
      </c>
      <c r="E10" s="38">
        <f t="shared" si="0"/>
        <v>1</v>
      </c>
    </row>
    <row r="11" spans="1:5" ht="30" x14ac:dyDescent="0.3">
      <c r="A11" s="55"/>
      <c r="B11" s="62"/>
      <c r="C11" s="36" t="s">
        <v>34</v>
      </c>
      <c r="D11" s="38">
        <f>'Audit Tool'!AA15</f>
        <v>0</v>
      </c>
      <c r="E11" s="38">
        <f t="shared" si="0"/>
        <v>1</v>
      </c>
    </row>
    <row r="12" spans="1:5" ht="30" x14ac:dyDescent="0.3">
      <c r="A12" s="55"/>
      <c r="B12" s="61"/>
      <c r="C12" s="36" t="s">
        <v>10</v>
      </c>
      <c r="D12" s="38">
        <f>'Audit Tool'!AA16</f>
        <v>0</v>
      </c>
      <c r="E12" s="38">
        <f t="shared" si="0"/>
        <v>1</v>
      </c>
    </row>
    <row r="13" spans="1:5" ht="69.75" customHeight="1" x14ac:dyDescent="0.3">
      <c r="A13" s="55">
        <v>2.8</v>
      </c>
      <c r="B13" s="60" t="s">
        <v>26</v>
      </c>
      <c r="C13" s="36" t="s">
        <v>8</v>
      </c>
      <c r="D13" s="38">
        <f>'Audit Tool'!AA17</f>
        <v>0</v>
      </c>
      <c r="E13" s="38">
        <f t="shared" si="0"/>
        <v>1</v>
      </c>
    </row>
    <row r="14" spans="1:5" ht="30" x14ac:dyDescent="0.3">
      <c r="A14" s="55"/>
      <c r="B14" s="62"/>
      <c r="C14" s="36" t="s">
        <v>6</v>
      </c>
      <c r="D14" s="38">
        <f>'Audit Tool'!AA18</f>
        <v>0</v>
      </c>
      <c r="E14" s="38">
        <f t="shared" si="0"/>
        <v>1</v>
      </c>
    </row>
    <row r="15" spans="1:5" ht="30" x14ac:dyDescent="0.3">
      <c r="A15" s="55"/>
      <c r="B15" s="61"/>
      <c r="C15" s="36" t="s">
        <v>7</v>
      </c>
      <c r="D15" s="38">
        <f>'Audit Tool'!AA19</f>
        <v>0</v>
      </c>
      <c r="E15" s="38">
        <f t="shared" si="0"/>
        <v>1</v>
      </c>
    </row>
    <row r="16" spans="1:5" ht="46.5" customHeight="1" x14ac:dyDescent="0.3">
      <c r="A16" s="55">
        <v>4.3</v>
      </c>
      <c r="B16" s="60" t="s">
        <v>13</v>
      </c>
      <c r="C16" s="36" t="s">
        <v>14</v>
      </c>
      <c r="D16" s="38">
        <f>'Audit Tool'!AA20</f>
        <v>0</v>
      </c>
      <c r="E16" s="38">
        <f>(100%)-D16</f>
        <v>1</v>
      </c>
    </row>
    <row r="17" spans="1:5" x14ac:dyDescent="0.3">
      <c r="A17" s="55"/>
      <c r="B17" s="61"/>
      <c r="C17" s="36" t="s">
        <v>15</v>
      </c>
      <c r="D17" s="38">
        <f>'Audit Tool'!AA21</f>
        <v>0</v>
      </c>
      <c r="E17" s="38">
        <f t="shared" si="0"/>
        <v>1</v>
      </c>
    </row>
  </sheetData>
  <mergeCells count="8">
    <mergeCell ref="A16:A17"/>
    <mergeCell ref="B16:B17"/>
    <mergeCell ref="A1:B1"/>
    <mergeCell ref="B5:B6"/>
    <mergeCell ref="A7:A12"/>
    <mergeCell ref="B7:B12"/>
    <mergeCell ref="A13:A15"/>
    <mergeCell ref="B13:B1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Audit Tool</vt:lpstr>
      <vt:lpstr>Dashboard</vt:lpstr>
      <vt:lpstr>'Audit Tool'!Print_Area</vt:lpstr>
    </vt:vector>
  </TitlesOfParts>
  <Company>HSS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Creighton</dc:creator>
  <cp:lastModifiedBy>Catherine Knight</cp:lastModifiedBy>
  <cp:lastPrinted>2017-10-10T04:17:21Z</cp:lastPrinted>
  <dcterms:created xsi:type="dcterms:W3CDTF">2016-03-18T05:09:15Z</dcterms:created>
  <dcterms:modified xsi:type="dcterms:W3CDTF">2019-04-15T00:06:24Z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ID-FILE">
    <vt:lpwstr>01C4-4921-4D5E-8165</vt:lpwstr>
  </property>
</Properties>
</file>