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68" windowWidth="22020" windowHeight="99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D17" i="1"/>
  <c r="D16" i="1"/>
  <c r="D15" i="1"/>
  <c r="D14" i="1"/>
  <c r="D13" i="1"/>
  <c r="D12" i="1"/>
  <c r="D20" i="1" l="1"/>
  <c r="D19" i="1"/>
  <c r="D18" i="1"/>
  <c r="D10" i="1"/>
  <c r="D9" i="1"/>
  <c r="D8" i="1"/>
  <c r="D7" i="1"/>
  <c r="D4" i="1"/>
  <c r="D6" i="1"/>
  <c r="D5" i="1"/>
</calcChain>
</file>

<file path=xl/comments1.xml><?xml version="1.0" encoding="utf-8"?>
<comments xmlns="http://schemas.openxmlformats.org/spreadsheetml/2006/main">
  <authors>
    <author>Nick Goryl</author>
  </authors>
  <commentList>
    <comment ref="Q2" authorId="0">
      <text>
        <r>
          <rPr>
            <b/>
            <sz val="9"/>
            <color indexed="81"/>
            <rFont val="Tahoma"/>
            <family val="2"/>
          </rPr>
          <t>Nick Goryl:</t>
        </r>
        <r>
          <rPr>
            <sz val="9"/>
            <color indexed="81"/>
            <rFont val="Tahoma"/>
            <family val="2"/>
          </rPr>
          <t xml:space="preserve">
"Go live" date should be 12 months from commencement. Additional support/advice can be sought from the ECI if this can't be achieved.</t>
        </r>
      </text>
    </comment>
    <comment ref="W2" authorId="0">
      <text>
        <r>
          <rPr>
            <b/>
            <sz val="9"/>
            <color indexed="81"/>
            <rFont val="Tahoma"/>
            <family val="2"/>
          </rPr>
          <t>Nick Goryl:</t>
        </r>
        <r>
          <rPr>
            <sz val="9"/>
            <color indexed="81"/>
            <rFont val="Tahoma"/>
            <family val="2"/>
          </rPr>
          <t xml:space="preserve">
If after additional support / advice has been provided, NDEC is not live within 18 months of commencement, the ECI may consider withdrawing support for implementation at site.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Nick Goryl:</t>
        </r>
        <r>
          <rPr>
            <sz val="9"/>
            <color indexed="81"/>
            <rFont val="Tahoma"/>
            <family val="2"/>
          </rPr>
          <t xml:space="preserve">
Insert the month your site was endorsed and the rest of this column will populate automatically, giving you a plan as to when work on each milestone needs to commence.</t>
        </r>
      </text>
    </comment>
  </commentList>
</comments>
</file>

<file path=xl/sharedStrings.xml><?xml version="1.0" encoding="utf-8"?>
<sst xmlns="http://schemas.openxmlformats.org/spreadsheetml/2006/main" count="64" uniqueCount="39">
  <si>
    <t>Phase</t>
  </si>
  <si>
    <t>Month</t>
  </si>
  <si>
    <t>Pre-Impl.</t>
  </si>
  <si>
    <t>Site endorsed by ECI to implement NDEC</t>
  </si>
  <si>
    <t>Local Implementation Team established</t>
  </si>
  <si>
    <t>Project Plan developed and endorsed locally</t>
  </si>
  <si>
    <t>Pre-implementation Clinical Practice audits</t>
  </si>
  <si>
    <t>Pre-implementation Patient and Staff surveys</t>
  </si>
  <si>
    <t>RN Skills Mapping &amp; Self-assessment</t>
  </si>
  <si>
    <t>Communications Plan developed</t>
  </si>
  <si>
    <t>-</t>
  </si>
  <si>
    <t>Nurse Management Guidelines</t>
  </si>
  <si>
    <t>Medication Standing Orders</t>
  </si>
  <si>
    <t>Patient Discharge Factsheets</t>
  </si>
  <si>
    <t>Discharge Checklist</t>
  </si>
  <si>
    <t xml:space="preserve">RN Prerequisites and mandatory training </t>
  </si>
  <si>
    <t>RNs complete NDEC e-Learning modules</t>
  </si>
  <si>
    <t>Face to face education completed</t>
  </si>
  <si>
    <t>Clinical Information Systems determined</t>
  </si>
  <si>
    <t>Clinical resources in place</t>
  </si>
  <si>
    <t>Impl.</t>
  </si>
  <si>
    <t>Post-Impl.</t>
  </si>
  <si>
    <t>Post-implementation Clinical Practice audits</t>
  </si>
  <si>
    <t>Post-implementation Patient and Staff surveys</t>
  </si>
  <si>
    <t>Key Milestone</t>
  </si>
  <si>
    <t>1 month</t>
  </si>
  <si>
    <t>Patient Care Documents* endorsed locally</t>
  </si>
  <si>
    <t>*</t>
  </si>
  <si>
    <t>NDEC "Live"</t>
  </si>
  <si>
    <t>Ongoing</t>
  </si>
  <si>
    <t>3 Months</t>
  </si>
  <si>
    <t>2 months</t>
  </si>
  <si>
    <t>4 months</t>
  </si>
  <si>
    <t>6 months</t>
  </si>
  <si>
    <t>3 months</t>
  </si>
  <si>
    <t>RN refresher / recredentialing (annual)</t>
  </si>
  <si>
    <t>Time to complete</t>
  </si>
  <si>
    <t>Month to commence</t>
  </si>
  <si>
    <t>RNs' competency assessed satisfactorily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</si>
</sst>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" fontId="5" fillId="3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17" fontId="5" fillId="4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17" fontId="5" fillId="5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/>
    </xf>
    <xf numFmtId="17" fontId="5" fillId="5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17" fontId="6" fillId="3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zoomScale="96" zoomScaleNormal="96" workbookViewId="0">
      <selection activeCell="D3" sqref="D3"/>
    </sheetView>
  </sheetViews>
  <sheetFormatPr defaultRowHeight="14.4" x14ac:dyDescent="0.3"/>
  <cols>
    <col min="1" max="1" width="10" style="1" customWidth="1"/>
    <col min="2" max="2" width="42.88671875" style="1" customWidth="1"/>
    <col min="3" max="3" width="9.44140625" style="1" customWidth="1"/>
    <col min="4" max="4" width="11.21875" style="1" customWidth="1"/>
    <col min="5" max="28" width="5.77734375" style="1" customWidth="1"/>
    <col min="29" max="16384" width="8.88671875" style="1"/>
  </cols>
  <sheetData>
    <row r="1" spans="1:28" ht="15.6" x14ac:dyDescent="0.3">
      <c r="A1" s="47" t="s">
        <v>0</v>
      </c>
      <c r="B1" s="49" t="s">
        <v>24</v>
      </c>
      <c r="C1" s="51" t="s">
        <v>36</v>
      </c>
      <c r="D1" s="51" t="s">
        <v>37</v>
      </c>
      <c r="E1" s="53" t="s">
        <v>1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</row>
    <row r="2" spans="1:28" ht="29.4" customHeight="1" x14ac:dyDescent="0.3">
      <c r="A2" s="48"/>
      <c r="B2" s="50"/>
      <c r="C2" s="52"/>
      <c r="D2" s="52"/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5">
        <v>12</v>
      </c>
      <c r="Q2" s="6">
        <v>13</v>
      </c>
      <c r="R2" s="4">
        <v>14</v>
      </c>
      <c r="S2" s="4">
        <v>15</v>
      </c>
      <c r="T2" s="4">
        <v>16</v>
      </c>
      <c r="U2" s="4">
        <v>17</v>
      </c>
      <c r="V2" s="5">
        <v>18</v>
      </c>
      <c r="W2" s="6">
        <v>19</v>
      </c>
      <c r="X2" s="4">
        <v>20</v>
      </c>
      <c r="Y2" s="4">
        <v>21</v>
      </c>
      <c r="Z2" s="4">
        <v>22</v>
      </c>
      <c r="AA2" s="4">
        <v>23</v>
      </c>
      <c r="AB2" s="7">
        <v>24</v>
      </c>
    </row>
    <row r="3" spans="1:28" ht="15.6" x14ac:dyDescent="0.3">
      <c r="A3" s="8" t="s">
        <v>2</v>
      </c>
      <c r="B3" s="9" t="s">
        <v>3</v>
      </c>
      <c r="C3" s="10" t="s">
        <v>10</v>
      </c>
      <c r="D3" s="46">
        <v>42552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3"/>
      <c r="R3" s="11"/>
      <c r="S3" s="11"/>
      <c r="T3" s="11"/>
      <c r="U3" s="11"/>
      <c r="V3" s="12"/>
      <c r="W3" s="13"/>
      <c r="X3" s="11"/>
      <c r="Y3" s="11"/>
      <c r="Z3" s="11"/>
      <c r="AA3" s="11"/>
      <c r="AB3" s="14"/>
    </row>
    <row r="4" spans="1:28" ht="15.6" x14ac:dyDescent="0.3">
      <c r="A4" s="8" t="s">
        <v>2</v>
      </c>
      <c r="B4" s="9" t="s">
        <v>4</v>
      </c>
      <c r="C4" s="10" t="s">
        <v>25</v>
      </c>
      <c r="D4" s="15">
        <f>EDATE(D3,0)</f>
        <v>42552</v>
      </c>
      <c r="E4" s="16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/>
      <c r="R4" s="11"/>
      <c r="S4" s="11"/>
      <c r="T4" s="11"/>
      <c r="U4" s="11"/>
      <c r="V4" s="12"/>
      <c r="W4" s="13"/>
      <c r="X4" s="11"/>
      <c r="Y4" s="11"/>
      <c r="Z4" s="11"/>
      <c r="AA4" s="11"/>
      <c r="AB4" s="14"/>
    </row>
    <row r="5" spans="1:28" ht="15.6" x14ac:dyDescent="0.3">
      <c r="A5" s="8" t="s">
        <v>2</v>
      </c>
      <c r="B5" s="9" t="s">
        <v>5</v>
      </c>
      <c r="C5" s="10" t="s">
        <v>25</v>
      </c>
      <c r="D5" s="15">
        <f>EDATE(D3,1)</f>
        <v>42583</v>
      </c>
      <c r="E5" s="11"/>
      <c r="F5" s="16"/>
      <c r="G5" s="11"/>
      <c r="H5" s="11"/>
      <c r="I5" s="11"/>
      <c r="J5" s="11"/>
      <c r="K5" s="11"/>
      <c r="L5" s="11"/>
      <c r="M5" s="11"/>
      <c r="N5" s="11"/>
      <c r="O5" s="11"/>
      <c r="P5" s="12"/>
      <c r="Q5" s="13"/>
      <c r="R5" s="11"/>
      <c r="S5" s="11"/>
      <c r="T5" s="11"/>
      <c r="U5" s="11"/>
      <c r="V5" s="12"/>
      <c r="W5" s="13"/>
      <c r="X5" s="11"/>
      <c r="Y5" s="11"/>
      <c r="Z5" s="11"/>
      <c r="AA5" s="11"/>
      <c r="AB5" s="14"/>
    </row>
    <row r="6" spans="1:28" ht="15.6" x14ac:dyDescent="0.3">
      <c r="A6" s="8" t="s">
        <v>2</v>
      </c>
      <c r="B6" s="9" t="s">
        <v>9</v>
      </c>
      <c r="C6" s="10" t="s">
        <v>25</v>
      </c>
      <c r="D6" s="15">
        <f>EDATE(D3,1)</f>
        <v>42583</v>
      </c>
      <c r="E6" s="11"/>
      <c r="F6" s="16"/>
      <c r="G6" s="11"/>
      <c r="H6" s="11"/>
      <c r="I6" s="11"/>
      <c r="J6" s="11"/>
      <c r="K6" s="11"/>
      <c r="L6" s="11"/>
      <c r="M6" s="11"/>
      <c r="N6" s="11"/>
      <c r="O6" s="11"/>
      <c r="P6" s="12"/>
      <c r="Q6" s="13"/>
      <c r="R6" s="11"/>
      <c r="S6" s="11"/>
      <c r="T6" s="11"/>
      <c r="U6" s="11"/>
      <c r="V6" s="12"/>
      <c r="W6" s="13"/>
      <c r="X6" s="11"/>
      <c r="Y6" s="11"/>
      <c r="Z6" s="11"/>
      <c r="AA6" s="11"/>
      <c r="AB6" s="14"/>
    </row>
    <row r="7" spans="1:28" ht="15.6" x14ac:dyDescent="0.3">
      <c r="A7" s="8" t="s">
        <v>2</v>
      </c>
      <c r="B7" s="9" t="s">
        <v>6</v>
      </c>
      <c r="C7" s="10" t="s">
        <v>31</v>
      </c>
      <c r="D7" s="15">
        <f>EDATE(D3,2)</f>
        <v>42614</v>
      </c>
      <c r="E7" s="11"/>
      <c r="F7" s="11"/>
      <c r="G7" s="16"/>
      <c r="H7" s="16"/>
      <c r="I7" s="11"/>
      <c r="J7" s="11"/>
      <c r="K7" s="11"/>
      <c r="L7" s="11"/>
      <c r="M7" s="11"/>
      <c r="N7" s="11"/>
      <c r="O7" s="11"/>
      <c r="P7" s="12"/>
      <c r="Q7" s="13"/>
      <c r="R7" s="11"/>
      <c r="S7" s="11"/>
      <c r="T7" s="11"/>
      <c r="U7" s="11"/>
      <c r="V7" s="12"/>
      <c r="W7" s="13"/>
      <c r="X7" s="11"/>
      <c r="Y7" s="11"/>
      <c r="Z7" s="11"/>
      <c r="AA7" s="11"/>
      <c r="AB7" s="14"/>
    </row>
    <row r="8" spans="1:28" ht="15.6" x14ac:dyDescent="0.3">
      <c r="A8" s="8" t="s">
        <v>2</v>
      </c>
      <c r="B8" s="9" t="s">
        <v>7</v>
      </c>
      <c r="C8" s="10" t="s">
        <v>31</v>
      </c>
      <c r="D8" s="15">
        <f>EDATE(D3,2)</f>
        <v>42614</v>
      </c>
      <c r="E8" s="11"/>
      <c r="F8" s="11"/>
      <c r="G8" s="16"/>
      <c r="H8" s="16"/>
      <c r="I8" s="11"/>
      <c r="J8" s="11"/>
      <c r="K8" s="11"/>
      <c r="L8" s="11"/>
      <c r="M8" s="11"/>
      <c r="N8" s="11"/>
      <c r="O8" s="11"/>
      <c r="P8" s="12"/>
      <c r="Q8" s="13"/>
      <c r="R8" s="11"/>
      <c r="S8" s="11"/>
      <c r="T8" s="11"/>
      <c r="U8" s="11"/>
      <c r="V8" s="12"/>
      <c r="W8" s="13"/>
      <c r="X8" s="11"/>
      <c r="Y8" s="11"/>
      <c r="Z8" s="11"/>
      <c r="AA8" s="11"/>
      <c r="AB8" s="14"/>
    </row>
    <row r="9" spans="1:28" ht="15.6" x14ac:dyDescent="0.3">
      <c r="A9" s="8" t="s">
        <v>2</v>
      </c>
      <c r="B9" s="9" t="s">
        <v>8</v>
      </c>
      <c r="C9" s="10" t="s">
        <v>25</v>
      </c>
      <c r="D9" s="15">
        <f>EDATE(D3,2)</f>
        <v>42614</v>
      </c>
      <c r="E9" s="11"/>
      <c r="F9" s="11"/>
      <c r="G9" s="16"/>
      <c r="H9" s="11"/>
      <c r="I9" s="11"/>
      <c r="J9" s="11"/>
      <c r="K9" s="11"/>
      <c r="L9" s="11"/>
      <c r="M9" s="11"/>
      <c r="N9" s="11"/>
      <c r="O9" s="11"/>
      <c r="P9" s="12"/>
      <c r="Q9" s="13"/>
      <c r="R9" s="11"/>
      <c r="S9" s="11"/>
      <c r="T9" s="11"/>
      <c r="U9" s="11"/>
      <c r="V9" s="12"/>
      <c r="W9" s="13"/>
      <c r="X9" s="11"/>
      <c r="Y9" s="11"/>
      <c r="Z9" s="11"/>
      <c r="AA9" s="11"/>
      <c r="AB9" s="14"/>
    </row>
    <row r="10" spans="1:28" ht="15.6" x14ac:dyDescent="0.3">
      <c r="A10" s="8" t="s">
        <v>2</v>
      </c>
      <c r="B10" s="9" t="s">
        <v>26</v>
      </c>
      <c r="C10" s="10" t="s">
        <v>33</v>
      </c>
      <c r="D10" s="15">
        <f>EDATE(D3,2)</f>
        <v>42614</v>
      </c>
      <c r="E10" s="11"/>
      <c r="F10" s="11"/>
      <c r="G10" s="16"/>
      <c r="H10" s="16"/>
      <c r="I10" s="16"/>
      <c r="J10" s="16"/>
      <c r="K10" s="16"/>
      <c r="L10" s="16"/>
      <c r="M10" s="17"/>
      <c r="N10" s="11"/>
      <c r="O10" s="11"/>
      <c r="P10" s="12"/>
      <c r="Q10" s="13"/>
      <c r="R10" s="11"/>
      <c r="S10" s="11"/>
      <c r="T10" s="11"/>
      <c r="U10" s="11"/>
      <c r="V10" s="12"/>
      <c r="W10" s="13"/>
      <c r="X10" s="11"/>
      <c r="Y10" s="11"/>
      <c r="Z10" s="11"/>
      <c r="AA10" s="11"/>
      <c r="AB10" s="14"/>
    </row>
    <row r="11" spans="1:28" ht="15.6" x14ac:dyDescent="0.3">
      <c r="A11" s="18" t="s">
        <v>20</v>
      </c>
      <c r="B11" s="19" t="s">
        <v>15</v>
      </c>
      <c r="C11" s="20" t="s">
        <v>34</v>
      </c>
      <c r="D11" s="21">
        <f>EDATE(D3,4)</f>
        <v>42675</v>
      </c>
      <c r="E11" s="11"/>
      <c r="F11" s="11"/>
      <c r="G11" s="11"/>
      <c r="I11" s="22"/>
      <c r="J11" s="22"/>
      <c r="K11" s="22"/>
      <c r="L11" s="11"/>
      <c r="M11" s="11"/>
      <c r="N11" s="11"/>
      <c r="O11" s="11"/>
      <c r="P11" s="12"/>
      <c r="Q11" s="13"/>
      <c r="R11" s="11"/>
      <c r="S11" s="11"/>
      <c r="T11" s="11"/>
      <c r="U11" s="11"/>
      <c r="V11" s="12"/>
      <c r="W11" s="13"/>
      <c r="X11" s="11"/>
      <c r="Y11" s="11"/>
      <c r="Z11" s="11"/>
      <c r="AA11" s="11"/>
      <c r="AB11" s="14"/>
    </row>
    <row r="12" spans="1:28" ht="15.6" x14ac:dyDescent="0.3">
      <c r="A12" s="18" t="s">
        <v>20</v>
      </c>
      <c r="B12" s="19" t="s">
        <v>16</v>
      </c>
      <c r="C12" s="20" t="s">
        <v>34</v>
      </c>
      <c r="D12" s="21">
        <f>EDATE(D3,6)</f>
        <v>42736</v>
      </c>
      <c r="E12" s="11"/>
      <c r="F12" s="11"/>
      <c r="G12" s="11"/>
      <c r="H12" s="11"/>
      <c r="I12" s="11"/>
      <c r="J12" s="11"/>
      <c r="K12" s="22"/>
      <c r="L12" s="22"/>
      <c r="M12" s="22"/>
      <c r="N12" s="11"/>
      <c r="O12" s="11"/>
      <c r="P12" s="12"/>
      <c r="Q12" s="13"/>
      <c r="R12" s="11"/>
      <c r="S12" s="11"/>
      <c r="T12" s="11"/>
      <c r="U12" s="11"/>
      <c r="V12" s="12"/>
      <c r="W12" s="13"/>
      <c r="X12" s="11"/>
      <c r="Y12" s="11"/>
      <c r="Z12" s="11"/>
      <c r="AA12" s="11"/>
      <c r="AB12" s="14"/>
    </row>
    <row r="13" spans="1:28" ht="15.6" x14ac:dyDescent="0.3">
      <c r="A13" s="18" t="s">
        <v>20</v>
      </c>
      <c r="B13" s="23" t="s">
        <v>17</v>
      </c>
      <c r="C13" s="20" t="s">
        <v>34</v>
      </c>
      <c r="D13" s="21">
        <f>EDATE(D3,6)</f>
        <v>42736</v>
      </c>
      <c r="E13" s="11"/>
      <c r="F13" s="11"/>
      <c r="G13" s="11"/>
      <c r="H13" s="11"/>
      <c r="I13" s="11"/>
      <c r="J13" s="11"/>
      <c r="K13" s="22"/>
      <c r="L13" s="22"/>
      <c r="M13" s="22"/>
      <c r="N13" s="11"/>
      <c r="O13" s="11"/>
      <c r="P13" s="12"/>
      <c r="Q13" s="13"/>
      <c r="R13" s="11"/>
      <c r="S13" s="11"/>
      <c r="T13" s="11"/>
      <c r="U13" s="11"/>
      <c r="V13" s="12"/>
      <c r="W13" s="13"/>
      <c r="X13" s="11"/>
      <c r="Y13" s="11"/>
      <c r="Z13" s="11"/>
      <c r="AA13" s="11"/>
      <c r="AB13" s="14"/>
    </row>
    <row r="14" spans="1:28" ht="15.6" x14ac:dyDescent="0.3">
      <c r="A14" s="18" t="s">
        <v>20</v>
      </c>
      <c r="B14" s="23" t="s">
        <v>38</v>
      </c>
      <c r="C14" s="20" t="s">
        <v>34</v>
      </c>
      <c r="D14" s="21">
        <f>EDATE(D3,6)</f>
        <v>42736</v>
      </c>
      <c r="E14" s="11"/>
      <c r="F14" s="11"/>
      <c r="G14" s="11"/>
      <c r="H14" s="11"/>
      <c r="I14" s="11"/>
      <c r="J14" s="11"/>
      <c r="K14" s="22"/>
      <c r="L14" s="22"/>
      <c r="M14" s="22"/>
      <c r="N14" s="11"/>
      <c r="O14" s="17"/>
      <c r="P14" s="12"/>
      <c r="Q14" s="13"/>
      <c r="R14" s="11"/>
      <c r="S14" s="11"/>
      <c r="T14" s="11"/>
      <c r="U14" s="11"/>
      <c r="V14" s="12"/>
      <c r="W14" s="13"/>
      <c r="X14" s="11"/>
      <c r="Y14" s="11"/>
      <c r="Z14" s="11"/>
      <c r="AA14" s="11"/>
      <c r="AB14" s="14"/>
    </row>
    <row r="15" spans="1:28" ht="15.6" x14ac:dyDescent="0.3">
      <c r="A15" s="18" t="s">
        <v>20</v>
      </c>
      <c r="B15" s="23" t="s">
        <v>18</v>
      </c>
      <c r="C15" s="20" t="s">
        <v>32</v>
      </c>
      <c r="D15" s="21">
        <f>EDATE(D3,7)</f>
        <v>42767</v>
      </c>
      <c r="E15" s="11"/>
      <c r="F15" s="11"/>
      <c r="G15" s="11"/>
      <c r="H15" s="11"/>
      <c r="I15" s="11"/>
      <c r="J15" s="11"/>
      <c r="K15" s="11"/>
      <c r="L15" s="22"/>
      <c r="M15" s="22"/>
      <c r="N15" s="22"/>
      <c r="O15" s="22"/>
      <c r="P15" s="12"/>
      <c r="Q15" s="13"/>
      <c r="R15" s="11"/>
      <c r="S15" s="11"/>
      <c r="T15" s="11"/>
      <c r="U15" s="11"/>
      <c r="V15" s="12"/>
      <c r="W15" s="13"/>
      <c r="X15" s="11"/>
      <c r="Y15" s="11"/>
      <c r="Z15" s="11"/>
      <c r="AA15" s="11"/>
      <c r="AB15" s="14"/>
    </row>
    <row r="16" spans="1:28" ht="15.6" x14ac:dyDescent="0.3">
      <c r="A16" s="18" t="s">
        <v>20</v>
      </c>
      <c r="B16" s="20" t="s">
        <v>19</v>
      </c>
      <c r="C16" s="20" t="s">
        <v>31</v>
      </c>
      <c r="D16" s="21">
        <f>EDATE(D3,10)</f>
        <v>42856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2"/>
      <c r="P16" s="24"/>
      <c r="Q16" s="13"/>
      <c r="R16" s="11"/>
      <c r="S16" s="11"/>
      <c r="T16" s="11"/>
      <c r="U16" s="11"/>
      <c r="V16" s="12"/>
      <c r="W16" s="13"/>
      <c r="X16" s="11"/>
      <c r="Y16" s="11"/>
      <c r="Z16" s="11"/>
      <c r="AA16" s="11"/>
      <c r="AB16" s="14"/>
    </row>
    <row r="17" spans="1:28" ht="15.6" x14ac:dyDescent="0.3">
      <c r="A17" s="18" t="s">
        <v>20</v>
      </c>
      <c r="B17" s="20" t="s">
        <v>28</v>
      </c>
      <c r="C17" s="20" t="s">
        <v>29</v>
      </c>
      <c r="D17" s="21">
        <f>EDATE(D3,12)</f>
        <v>42917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25"/>
      <c r="R17" s="22"/>
      <c r="S17" s="22"/>
      <c r="T17" s="22"/>
      <c r="U17" s="22"/>
      <c r="V17" s="24"/>
      <c r="W17" s="25"/>
      <c r="X17" s="22"/>
      <c r="Y17" s="22"/>
      <c r="Z17" s="22"/>
      <c r="AA17" s="22"/>
      <c r="AB17" s="26"/>
    </row>
    <row r="18" spans="1:28" ht="15.6" x14ac:dyDescent="0.3">
      <c r="A18" s="27" t="s">
        <v>21</v>
      </c>
      <c r="B18" s="28" t="s">
        <v>22</v>
      </c>
      <c r="C18" s="29" t="s">
        <v>29</v>
      </c>
      <c r="D18" s="30">
        <f>EDATE(D3,13)</f>
        <v>42948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3"/>
      <c r="R18" s="31"/>
      <c r="S18" s="31"/>
      <c r="T18" s="31"/>
      <c r="U18" s="31"/>
      <c r="V18" s="32"/>
      <c r="W18" s="33"/>
      <c r="X18" s="31"/>
      <c r="Y18" s="31"/>
      <c r="Z18" s="31"/>
      <c r="AA18" s="31"/>
      <c r="AB18" s="34"/>
    </row>
    <row r="19" spans="1:28" ht="15.6" x14ac:dyDescent="0.3">
      <c r="A19" s="27" t="s">
        <v>21</v>
      </c>
      <c r="B19" s="28" t="s">
        <v>23</v>
      </c>
      <c r="C19" s="29" t="s">
        <v>29</v>
      </c>
      <c r="D19" s="30">
        <f>EDATE(D3,13)</f>
        <v>42948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3"/>
      <c r="R19" s="31"/>
      <c r="S19" s="31"/>
      <c r="T19" s="31"/>
      <c r="U19" s="31"/>
      <c r="V19" s="32"/>
      <c r="W19" s="33"/>
      <c r="X19" s="31"/>
      <c r="Y19" s="31"/>
      <c r="Z19" s="31"/>
      <c r="AA19" s="31"/>
      <c r="AB19" s="34"/>
    </row>
    <row r="20" spans="1:28" ht="16.2" thickBot="1" x14ac:dyDescent="0.35">
      <c r="A20" s="35" t="s">
        <v>21</v>
      </c>
      <c r="B20" s="36" t="s">
        <v>35</v>
      </c>
      <c r="C20" s="37" t="s">
        <v>30</v>
      </c>
      <c r="D20" s="38">
        <f>EDATE(D3,21)</f>
        <v>43191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41"/>
      <c r="R20" s="42"/>
      <c r="S20" s="42"/>
      <c r="T20" s="42"/>
      <c r="U20" s="42"/>
      <c r="V20" s="43"/>
      <c r="W20" s="41"/>
      <c r="X20" s="42"/>
      <c r="Y20" s="42"/>
      <c r="Z20" s="44"/>
      <c r="AA20" s="44"/>
      <c r="AB20" s="45"/>
    </row>
    <row r="23" spans="1:28" x14ac:dyDescent="0.3">
      <c r="A23" s="3" t="s">
        <v>27</v>
      </c>
      <c r="B23" s="2" t="s">
        <v>11</v>
      </c>
    </row>
    <row r="24" spans="1:28" x14ac:dyDescent="0.3">
      <c r="B24" s="2" t="s">
        <v>12</v>
      </c>
    </row>
    <row r="25" spans="1:28" x14ac:dyDescent="0.3">
      <c r="B25" s="2" t="s">
        <v>13</v>
      </c>
    </row>
    <row r="26" spans="1:28" x14ac:dyDescent="0.3">
      <c r="B26" s="2" t="s">
        <v>14</v>
      </c>
    </row>
  </sheetData>
  <mergeCells count="5">
    <mergeCell ref="A1:A2"/>
    <mergeCell ref="B1:B2"/>
    <mergeCell ref="C1:C2"/>
    <mergeCell ref="E1:AB1"/>
    <mergeCell ref="D1:D2"/>
  </mergeCells>
  <printOptions verticalCentered="1"/>
  <pageMargins left="0.23622047244094491" right="0.23622047244094491" top="0.74803149606299213" bottom="0.74803149606299213" header="0.31496062992125984" footer="0.31496062992125984"/>
  <pageSetup paperSize="9" scale="67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Goryl</dc:creator>
  <cp:lastModifiedBy>Nick Goryl</cp:lastModifiedBy>
  <cp:lastPrinted>2016-06-16T04:29:44Z</cp:lastPrinted>
  <dcterms:created xsi:type="dcterms:W3CDTF">2016-06-15T05:51:12Z</dcterms:created>
  <dcterms:modified xsi:type="dcterms:W3CDTF">2016-07-27T01:09:26Z</dcterms:modified>
</cp:coreProperties>
</file>